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AB746EED-7E6A-4066-9347-A23B3B84FF4F}" xr6:coauthVersionLast="47" xr6:coauthVersionMax="47" xr10:uidLastSave="{00000000-0000-0000-0000-000000000000}"/>
  <bookViews>
    <workbookView xWindow="3795" yWindow="5520" windowWidth="14895" windowHeight="8265" tabRatio="0"/>
  </bookViews>
  <sheets>
    <sheet name="TDSheet" sheetId="1" r:id="rId1"/>
  </sheets>
  <definedNames>
    <definedName name="_xlnm._FilterDatabase" localSheetId="0" hidden="1">TDSheet!$A$2:$T$113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75" i="1" l="1"/>
  <c r="U363" i="1"/>
  <c r="U351" i="1"/>
  <c r="U340" i="1"/>
  <c r="U328" i="1"/>
  <c r="U316" i="1"/>
  <c r="U376" i="1"/>
  <c r="U378" i="1"/>
  <c r="U305" i="1"/>
  <c r="U294" i="1"/>
  <c r="U282" i="1"/>
  <c r="U268" i="1"/>
  <c r="U256" i="1"/>
  <c r="U244" i="1"/>
  <c r="U230" i="1"/>
  <c r="U218" i="1"/>
  <c r="U206" i="1"/>
  <c r="U182" i="1"/>
  <c r="U183" i="1"/>
  <c r="U186" i="1"/>
  <c r="U170" i="1"/>
  <c r="U159" i="1"/>
  <c r="U54" i="1"/>
  <c r="U65" i="1"/>
  <c r="U76" i="1"/>
  <c r="U89" i="1"/>
  <c r="U100" i="1"/>
  <c r="U112" i="1"/>
  <c r="U40" i="1"/>
  <c r="U28" i="1"/>
  <c r="U17" i="1"/>
  <c r="U147" i="1"/>
  <c r="U135" i="1"/>
  <c r="U123" i="1"/>
</calcChain>
</file>

<file path=xl/sharedStrings.xml><?xml version="1.0" encoding="utf-8"?>
<sst xmlns="http://schemas.openxmlformats.org/spreadsheetml/2006/main" count="1811" uniqueCount="228">
  <si>
    <t>Утверждено</t>
  </si>
  <si>
    <t>Дата</t>
  </si>
  <si>
    <t>Примерное меню</t>
  </si>
  <si>
    <t>Возрастная категория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</si>
  <si>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</si>
  <si>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</si>
  <si>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</si>
  <si>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</si>
  <si>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</si>
  <si>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</si>
  <si>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</si>
  <si>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Б</t>
  </si>
  <si>
    <t>Ж</t>
  </si>
  <si>
    <t>У</t>
  </si>
  <si>
    <t>Каша молочная пшеничная</t>
  </si>
  <si>
    <t>200</t>
  </si>
  <si>
    <t>6</t>
  </si>
  <si>
    <t>8</t>
  </si>
  <si>
    <t>29</t>
  </si>
  <si>
    <t>220</t>
  </si>
  <si>
    <t>21</t>
  </si>
  <si>
    <t>116</t>
  </si>
  <si>
    <t>Какао с молоком</t>
  </si>
  <si>
    <t>4</t>
  </si>
  <si>
    <t>5</t>
  </si>
  <si>
    <t>18</t>
  </si>
  <si>
    <t>123</t>
  </si>
  <si>
    <t>2</t>
  </si>
  <si>
    <t>266</t>
  </si>
  <si>
    <t>Яблоки</t>
  </si>
  <si>
    <t>100</t>
  </si>
  <si>
    <t>10</t>
  </si>
  <si>
    <t>47</t>
  </si>
  <si>
    <t>231</t>
  </si>
  <si>
    <t>Бутерброд с сыром</t>
  </si>
  <si>
    <t>50</t>
  </si>
  <si>
    <t>7</t>
  </si>
  <si>
    <t>15</t>
  </si>
  <si>
    <t>157</t>
  </si>
  <si>
    <t>3</t>
  </si>
  <si>
    <t>Хлеб ржаной</t>
  </si>
  <si>
    <t>20</t>
  </si>
  <si>
    <t>1</t>
  </si>
  <si>
    <t>52</t>
  </si>
  <si>
    <t>Итого за Завтрак</t>
  </si>
  <si>
    <t>16</t>
  </si>
  <si>
    <t>79</t>
  </si>
  <si>
    <t>599</t>
  </si>
  <si>
    <t>Итого за день</t>
  </si>
  <si>
    <t>Курица в соусе томатном</t>
  </si>
  <si>
    <t>90</t>
  </si>
  <si>
    <t>14</t>
  </si>
  <si>
    <t>17</t>
  </si>
  <si>
    <t>168</t>
  </si>
  <si>
    <t>198</t>
  </si>
  <si>
    <t>Каша гречневая рассыпчатая</t>
  </si>
  <si>
    <t>12</t>
  </si>
  <si>
    <t>53</t>
  </si>
  <si>
    <t>325</t>
  </si>
  <si>
    <t>114</t>
  </si>
  <si>
    <t>Компот из смеси сухофруктов</t>
  </si>
  <si>
    <t>31</t>
  </si>
  <si>
    <t>130</t>
  </si>
  <si>
    <t>241</t>
  </si>
  <si>
    <t>Салат из моркови с яблоком</t>
  </si>
  <si>
    <t>60</t>
  </si>
  <si>
    <t>42</t>
  </si>
  <si>
    <t>Хлеб пшеничный</t>
  </si>
  <si>
    <t>30</t>
  </si>
  <si>
    <t>80</t>
  </si>
  <si>
    <t>27</t>
  </si>
  <si>
    <t>802</t>
  </si>
  <si>
    <t>Каша молочная ячневая</t>
  </si>
  <si>
    <t>40</t>
  </si>
  <si>
    <t>240</t>
  </si>
  <si>
    <t>26</t>
  </si>
  <si>
    <t>Печенье</t>
  </si>
  <si>
    <t>167</t>
  </si>
  <si>
    <t>22</t>
  </si>
  <si>
    <t>Чай  с сахаром</t>
  </si>
  <si>
    <t>43</t>
  </si>
  <si>
    <t>261</t>
  </si>
  <si>
    <t>Бутерброд  с маслом</t>
  </si>
  <si>
    <t>35</t>
  </si>
  <si>
    <t>112</t>
  </si>
  <si>
    <t>639</t>
  </si>
  <si>
    <t>Примерное меню и пищевая ценность приготовляемых блюд (лист 2)</t>
  </si>
  <si>
    <t>Гуляш из говядины</t>
  </si>
  <si>
    <t>190</t>
  </si>
  <si>
    <t>175</t>
  </si>
  <si>
    <t xml:space="preserve">Макаронные изделия отварные </t>
  </si>
  <si>
    <t>150</t>
  </si>
  <si>
    <t>9</t>
  </si>
  <si>
    <t>213</t>
  </si>
  <si>
    <t>137</t>
  </si>
  <si>
    <t>Компот из ягод свежих</t>
  </si>
  <si>
    <t>28</t>
  </si>
  <si>
    <t>236</t>
  </si>
  <si>
    <t>Соус сметанный</t>
  </si>
  <si>
    <t>36</t>
  </si>
  <si>
    <t>222</t>
  </si>
  <si>
    <t>23</t>
  </si>
  <si>
    <t>82</t>
  </si>
  <si>
    <t>685</t>
  </si>
  <si>
    <t>Каша молочная рисовая</t>
  </si>
  <si>
    <t>11</t>
  </si>
  <si>
    <t>227</t>
  </si>
  <si>
    <t>117</t>
  </si>
  <si>
    <t>Яйца вареные</t>
  </si>
  <si>
    <t>63</t>
  </si>
  <si>
    <t>143</t>
  </si>
  <si>
    <t>24</t>
  </si>
  <si>
    <t>83</t>
  </si>
  <si>
    <t>622</t>
  </si>
  <si>
    <t>Каша молочная овсянная</t>
  </si>
  <si>
    <t>32</t>
  </si>
  <si>
    <t>230</t>
  </si>
  <si>
    <t>Пряник</t>
  </si>
  <si>
    <t>25</t>
  </si>
  <si>
    <t>187</t>
  </si>
  <si>
    <t>0,15</t>
  </si>
  <si>
    <t>86</t>
  </si>
  <si>
    <t>649</t>
  </si>
  <si>
    <t>Примерное меню и пищевая ценность приготовляемых блюд (лист 3)</t>
  </si>
  <si>
    <t>Каша молочная манная</t>
  </si>
  <si>
    <t>195</t>
  </si>
  <si>
    <t>72</t>
  </si>
  <si>
    <t>548</t>
  </si>
  <si>
    <t>Вермишель</t>
  </si>
  <si>
    <t>204,01</t>
  </si>
  <si>
    <t>81</t>
  </si>
  <si>
    <t>Каша молочная гречневая</t>
  </si>
  <si>
    <t>37</t>
  </si>
  <si>
    <t>292</t>
  </si>
  <si>
    <t>Запеканка из творога со сметаной</t>
  </si>
  <si>
    <t>238</t>
  </si>
  <si>
    <t>154</t>
  </si>
  <si>
    <t>85</t>
  </si>
  <si>
    <t>705</t>
  </si>
  <si>
    <t>Примерное меню и пищевая ценность приготовляемых блюд (лист 4)</t>
  </si>
  <si>
    <t xml:space="preserve">Сосиска отварная </t>
  </si>
  <si>
    <t>202</t>
  </si>
  <si>
    <t>Пюре картофельное</t>
  </si>
  <si>
    <t>173</t>
  </si>
  <si>
    <t>91</t>
  </si>
  <si>
    <t>19</t>
  </si>
  <si>
    <t>75</t>
  </si>
  <si>
    <t>637</t>
  </si>
  <si>
    <t>625</t>
  </si>
  <si>
    <t>Плов из курицы</t>
  </si>
  <si>
    <t>180</t>
  </si>
  <si>
    <t>275</t>
  </si>
  <si>
    <t>199</t>
  </si>
  <si>
    <t xml:space="preserve">Салат из белокочанной капусты с зеленым горошком </t>
  </si>
  <si>
    <t>74</t>
  </si>
  <si>
    <t>549</t>
  </si>
  <si>
    <t xml:space="preserve">Приложение №12 к СанПиН 2.3/2.4.3590-20     </t>
  </si>
  <si>
    <t>Четверг 1</t>
  </si>
  <si>
    <t>Пятница 1</t>
  </si>
  <si>
    <t>Суббота 1</t>
  </si>
  <si>
    <t>Понедельник 2</t>
  </si>
  <si>
    <t>Вторник 2</t>
  </si>
  <si>
    <t>Среда 2</t>
  </si>
  <si>
    <t>Четверг 2</t>
  </si>
  <si>
    <t>Пятница 2</t>
  </si>
  <si>
    <t>Суббота 2</t>
  </si>
  <si>
    <t>Понедельник 1</t>
  </si>
  <si>
    <t xml:space="preserve">Вторник 1 </t>
  </si>
  <si>
    <t>Среда 1</t>
  </si>
  <si>
    <t xml:space="preserve">Четверг 1  </t>
  </si>
  <si>
    <t xml:space="preserve">Суббота 1 </t>
  </si>
  <si>
    <t>Компот из  плодов свежих</t>
  </si>
  <si>
    <t>Вафли</t>
  </si>
  <si>
    <t>Компот из плодов свежих</t>
  </si>
  <si>
    <t>Суп картофельный с бобовыми (чечевица) на бульоне</t>
  </si>
  <si>
    <t>250</t>
  </si>
  <si>
    <t>127</t>
  </si>
  <si>
    <t>78</t>
  </si>
  <si>
    <t>Рыба припущенная</t>
  </si>
  <si>
    <t>255</t>
  </si>
  <si>
    <t>Картофель отварной</t>
  </si>
  <si>
    <t>89</t>
  </si>
  <si>
    <t>133</t>
  </si>
  <si>
    <t>Итого за Обед</t>
  </si>
  <si>
    <t>34</t>
  </si>
  <si>
    <t>760</t>
  </si>
  <si>
    <t>Рассольник</t>
  </si>
  <si>
    <t>121</t>
  </si>
  <si>
    <t>73</t>
  </si>
  <si>
    <t>711</t>
  </si>
  <si>
    <t>Борщ с капустой и картофелем на бульоне</t>
  </si>
  <si>
    <t>92</t>
  </si>
  <si>
    <t>87</t>
  </si>
  <si>
    <t>701</t>
  </si>
  <si>
    <t>Суп рисовый</t>
  </si>
  <si>
    <t>140</t>
  </si>
  <si>
    <t>111</t>
  </si>
  <si>
    <t>836</t>
  </si>
  <si>
    <t>Каша пшеничная рассыпчатая</t>
  </si>
  <si>
    <t>772</t>
  </si>
  <si>
    <t>Щи из капусты свежей на бульоне мясном с мелкошинкованными овощами</t>
  </si>
  <si>
    <t>94</t>
  </si>
  <si>
    <t>61</t>
  </si>
  <si>
    <t>101</t>
  </si>
  <si>
    <t>684</t>
  </si>
  <si>
    <t>70</t>
  </si>
  <si>
    <t>761</t>
  </si>
  <si>
    <t>Суп картофельный с бобовыми (горох) на бульоне</t>
  </si>
  <si>
    <t>131</t>
  </si>
  <si>
    <t>118</t>
  </si>
  <si>
    <t>811</t>
  </si>
  <si>
    <t>Плов с говядиной</t>
  </si>
  <si>
    <t>404</t>
  </si>
  <si>
    <t>179</t>
  </si>
  <si>
    <t>726</t>
  </si>
  <si>
    <t>Суп картофельный с макаронными изделиями</t>
  </si>
  <si>
    <t>122</t>
  </si>
  <si>
    <t>Рис отварной</t>
  </si>
  <si>
    <t>209</t>
  </si>
  <si>
    <t>304</t>
  </si>
  <si>
    <t>814</t>
  </si>
  <si>
    <t>Вторник 1</t>
  </si>
  <si>
    <t>Суп картофельный с бобовыми (фасоль) на бульоне</t>
  </si>
  <si>
    <t>135</t>
  </si>
  <si>
    <t>766</t>
  </si>
  <si>
    <t>Каша перловая рассыпчатая</t>
  </si>
  <si>
    <t>109</t>
  </si>
  <si>
    <t>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</si>
</sst>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  <family val="2"/>
    </font>
    <font>
      <sz val="8"/>
      <name val="Arial"/>
    </font>
    <font>
      <b/>
      <sz val="12"/>
      <name val="Arial"/>
    </font>
    <font>
      <b/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1" fillId="0" borderId="1" xfId="0" applyFont="1" applyBorder="1"/>
    <xf numFmtId="0" fontId="3" fillId="0" borderId="0" xfId="0" applyNumberFormat="1" applyFont="1" applyAlignment="1">
      <alignment horizontal="right"/>
    </xf>
    <xf numFmtId="0" fontId="0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 applyAlignment="1">
      <alignment indent="1"/>
    </xf>
    <xf numFmtId="0" fontId="0" fillId="0" borderId="4" xfId="0" applyFont="1" applyBorder="1"/>
    <xf numFmtId="0" fontId="0" fillId="0" borderId="5" xfId="0" applyFont="1" applyBorder="1"/>
    <xf numFmtId="0" fontId="0" fillId="0" borderId="5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horizontal="center" vertical="top"/>
    </xf>
    <xf numFmtId="0" fontId="0" fillId="0" borderId="6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inden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horizontal="center" vertical="top"/>
    </xf>
    <xf numFmtId="0" fontId="0" fillId="0" borderId="6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378"/>
  <sheetViews>
    <sheetView tabSelected="1" view="pageBreakPreview" topLeftCell="A187" zoomScaleNormal="100" zoomScaleSheetLayoutView="100" workbookViewId="0">
      <selection activeCell="A187" sqref="A187"/>
    </sheetView>
  </sheetViews>
  <sheetFormatPr defaultColWidth="10.6640625" defaultRowHeight="11.25" x14ac:dyDescent="0.2"/>
  <cols>
    <col min="1" max="1" width="12.1640625" customWidth="1"/>
    <col min="2" max="2" width="26.83203125" customWidth="1"/>
    <col min="3" max="3" width="1.1640625" customWidth="1"/>
    <col min="4" max="4" width="15.5" customWidth="1"/>
    <col min="5" max="5" width="1.1640625" customWidth="1"/>
    <col min="6" max="6" width="3.83203125" customWidth="1"/>
    <col min="7" max="7" width="7.6640625" customWidth="1"/>
    <col min="8" max="8" width="6.83203125" customWidth="1"/>
    <col min="9" max="9" width="4.83203125" customWidth="1"/>
    <col min="10" max="10" width="11.6640625" customWidth="1"/>
    <col min="11" max="11" width="9.1640625" customWidth="1"/>
    <col min="12" max="12" width="2.5" customWidth="1"/>
    <col min="13" max="13" width="1" customWidth="1"/>
    <col min="14" max="14" width="10.5" customWidth="1"/>
    <col min="15" max="15" width="0.1640625" customWidth="1"/>
    <col min="16" max="16" width="5.33203125" customWidth="1"/>
    <col min="17" max="17" width="6.33203125" customWidth="1"/>
    <col min="18" max="18" width="7.6640625" customWidth="1"/>
    <col min="19" max="19" width="1.33203125" customWidth="1"/>
    <col min="20" max="20" width="3.83203125" customWidth="1"/>
  </cols>
  <sheetData>
    <row r="2" spans="1:21" s="1" customFormat="1" ht="11.25" customHeight="1" x14ac:dyDescent="0.2">
      <c r="L2" s="2"/>
      <c r="M2" s="2"/>
      <c r="N2" s="2"/>
      <c r="O2" s="2"/>
      <c r="P2" s="2" t="s">
        <v>0</v>
      </c>
      <c r="Q2" s="3"/>
      <c r="R2" s="3"/>
      <c r="S2" s="3"/>
    </row>
    <row r="3" spans="1:21" s="1" customFormat="1" ht="11.25" customHeight="1" x14ac:dyDescent="0.2">
      <c r="L3" s="2"/>
      <c r="M3" s="2"/>
      <c r="N3" s="2"/>
      <c r="O3" s="2"/>
      <c r="P3" s="2" t="s">
        <v>1</v>
      </c>
      <c r="Q3" s="3"/>
      <c r="R3" s="3"/>
      <c r="S3" s="3"/>
    </row>
    <row r="4" spans="1:21" ht="11.25" customHeight="1" x14ac:dyDescent="0.2">
      <c r="H4" s="58" t="s">
        <v>156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1" ht="15.75" customHeight="1" x14ac:dyDescent="0.2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1" ht="11.25" customHeight="1" x14ac:dyDescent="0.2">
      <c r="A6" s="15" t="s">
        <v>86</v>
      </c>
    </row>
    <row r="7" spans="1:21" ht="11.25" customHeight="1" x14ac:dyDescent="0.2">
      <c r="H7" s="4"/>
      <c r="I7" s="4"/>
      <c r="J7" s="4" t="s">
        <v>3</v>
      </c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1" ht="19.5" customHeight="1" x14ac:dyDescent="0.2">
      <c r="A8" s="49" t="s">
        <v>4</v>
      </c>
      <c r="B8" s="49" t="s">
        <v>5</v>
      </c>
      <c r="C8" s="49"/>
      <c r="D8" s="49"/>
      <c r="E8" s="49"/>
      <c r="F8" s="49"/>
      <c r="G8" s="49" t="s">
        <v>6</v>
      </c>
      <c r="H8" s="53" t="s">
        <v>7</v>
      </c>
      <c r="I8" s="53"/>
      <c r="J8" s="53"/>
      <c r="K8" s="53"/>
      <c r="L8" s="53"/>
      <c r="M8" s="49" t="s">
        <v>8</v>
      </c>
      <c r="N8" s="49"/>
      <c r="O8" s="49"/>
      <c r="P8" s="49" t="s">
        <v>9</v>
      </c>
      <c r="Q8" s="49"/>
      <c r="R8" s="49" t="s">
        <v>10</v>
      </c>
      <c r="S8" s="49"/>
      <c r="T8" s="49"/>
    </row>
    <row r="9" spans="1:21" ht="21.75" customHeight="1" x14ac:dyDescent="0.2">
      <c r="A9" s="54"/>
      <c r="B9" s="50"/>
      <c r="C9" s="52"/>
      <c r="D9" s="52"/>
      <c r="E9" s="52"/>
      <c r="F9" s="51"/>
      <c r="G9" s="54"/>
      <c r="H9" s="53" t="s">
        <v>11</v>
      </c>
      <c r="I9" s="53"/>
      <c r="J9" s="5" t="s">
        <v>12</v>
      </c>
      <c r="K9" s="53" t="s">
        <v>13</v>
      </c>
      <c r="L9" s="53"/>
      <c r="M9" s="50"/>
      <c r="N9" s="52"/>
      <c r="O9" s="51"/>
      <c r="P9" s="50"/>
      <c r="Q9" s="51"/>
      <c r="R9" s="50"/>
      <c r="S9" s="52"/>
      <c r="T9" s="51"/>
    </row>
    <row r="10" spans="1:21" ht="11.25" customHeight="1" x14ac:dyDescent="0.2">
      <c r="A10" s="6"/>
      <c r="B10" s="7" t="s">
        <v>157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9"/>
    </row>
    <row r="11" spans="1:21" ht="11.25" customHeight="1" x14ac:dyDescent="0.2">
      <c r="B11" s="48" t="s">
        <v>87</v>
      </c>
      <c r="C11" s="48"/>
      <c r="D11" s="48"/>
      <c r="E11" s="48"/>
      <c r="F11" s="48"/>
      <c r="G11" s="10" t="s">
        <v>50</v>
      </c>
      <c r="H11" s="47" t="s">
        <v>51</v>
      </c>
      <c r="I11" s="47"/>
      <c r="J11" s="11" t="s">
        <v>51</v>
      </c>
      <c r="K11" s="47" t="s">
        <v>27</v>
      </c>
      <c r="L11" s="47"/>
      <c r="M11" s="47" t="s">
        <v>88</v>
      </c>
      <c r="N11" s="47"/>
      <c r="O11" s="47"/>
      <c r="P11" s="47" t="s">
        <v>27</v>
      </c>
      <c r="Q11" s="47"/>
      <c r="R11" s="47" t="s">
        <v>89</v>
      </c>
      <c r="S11" s="47"/>
      <c r="T11" s="47"/>
      <c r="U11">
        <v>46.8</v>
      </c>
    </row>
    <row r="12" spans="1:21" ht="21.75" customHeight="1" x14ac:dyDescent="0.2">
      <c r="B12" s="48" t="s">
        <v>90</v>
      </c>
      <c r="C12" s="48"/>
      <c r="D12" s="48"/>
      <c r="E12" s="48"/>
      <c r="F12" s="48"/>
      <c r="G12" s="10" t="s">
        <v>91</v>
      </c>
      <c r="H12" s="47" t="s">
        <v>24</v>
      </c>
      <c r="I12" s="47"/>
      <c r="J12" s="11" t="s">
        <v>92</v>
      </c>
      <c r="K12" s="47" t="s">
        <v>68</v>
      </c>
      <c r="L12" s="47"/>
      <c r="M12" s="47" t="s">
        <v>93</v>
      </c>
      <c r="N12" s="47"/>
      <c r="O12" s="47"/>
      <c r="P12" s="12"/>
      <c r="Q12" s="13"/>
      <c r="R12" s="47" t="s">
        <v>94</v>
      </c>
      <c r="S12" s="47"/>
      <c r="T12" s="47"/>
      <c r="U12">
        <v>8.41</v>
      </c>
    </row>
    <row r="13" spans="1:21" ht="11.25" customHeight="1" x14ac:dyDescent="0.2">
      <c r="B13" s="48" t="s">
        <v>171</v>
      </c>
      <c r="C13" s="48"/>
      <c r="D13" s="48"/>
      <c r="E13" s="48"/>
      <c r="F13" s="48"/>
      <c r="G13" s="10" t="s">
        <v>15</v>
      </c>
      <c r="H13" s="12"/>
      <c r="I13" s="13"/>
      <c r="J13" s="11"/>
      <c r="K13" s="47" t="s">
        <v>96</v>
      </c>
      <c r="L13" s="47"/>
      <c r="M13" s="47" t="s">
        <v>59</v>
      </c>
      <c r="N13" s="47"/>
      <c r="O13" s="47"/>
      <c r="P13" s="47" t="s">
        <v>23</v>
      </c>
      <c r="Q13" s="47"/>
      <c r="R13" s="47" t="s">
        <v>97</v>
      </c>
      <c r="S13" s="47"/>
      <c r="T13" s="47"/>
      <c r="U13">
        <v>15.69</v>
      </c>
    </row>
    <row r="14" spans="1:21" ht="11.25" customHeight="1" x14ac:dyDescent="0.2">
      <c r="B14" s="48" t="s">
        <v>98</v>
      </c>
      <c r="C14" s="48"/>
      <c r="D14" s="48"/>
      <c r="E14" s="48"/>
      <c r="F14" s="48"/>
      <c r="G14" s="10" t="s">
        <v>41</v>
      </c>
      <c r="H14" s="47" t="s">
        <v>42</v>
      </c>
      <c r="I14" s="47"/>
      <c r="J14" s="11" t="s">
        <v>39</v>
      </c>
      <c r="K14" s="47" t="s">
        <v>42</v>
      </c>
      <c r="L14" s="47"/>
      <c r="M14" s="47" t="s">
        <v>99</v>
      </c>
      <c r="N14" s="47"/>
      <c r="O14" s="47"/>
      <c r="P14" s="12"/>
      <c r="Q14" s="13"/>
      <c r="R14" s="47" t="s">
        <v>100</v>
      </c>
      <c r="S14" s="47"/>
      <c r="T14" s="47"/>
      <c r="U14">
        <v>2.88</v>
      </c>
    </row>
    <row r="15" spans="1:21" ht="11.25" customHeight="1" x14ac:dyDescent="0.2">
      <c r="B15" s="48" t="s">
        <v>40</v>
      </c>
      <c r="C15" s="48"/>
      <c r="D15" s="48"/>
      <c r="E15" s="48"/>
      <c r="F15" s="48"/>
      <c r="G15" s="10" t="s">
        <v>41</v>
      </c>
      <c r="H15" s="47" t="s">
        <v>42</v>
      </c>
      <c r="I15" s="47"/>
      <c r="J15" s="11"/>
      <c r="K15" s="47" t="s">
        <v>36</v>
      </c>
      <c r="L15" s="47"/>
      <c r="M15" s="47" t="s">
        <v>43</v>
      </c>
      <c r="N15" s="47"/>
      <c r="O15" s="47"/>
      <c r="P15" s="12"/>
      <c r="Q15" s="13"/>
      <c r="R15" s="12"/>
      <c r="S15" s="14"/>
      <c r="T15" s="13"/>
      <c r="U15">
        <v>2.09</v>
      </c>
    </row>
    <row r="16" spans="1:21" ht="11.25" customHeight="1" x14ac:dyDescent="0.2">
      <c r="B16" s="48" t="s">
        <v>67</v>
      </c>
      <c r="C16" s="48"/>
      <c r="D16" s="48"/>
      <c r="E16" s="48"/>
      <c r="F16" s="48"/>
      <c r="G16" s="10" t="s">
        <v>68</v>
      </c>
      <c r="H16" s="47" t="s">
        <v>27</v>
      </c>
      <c r="I16" s="47"/>
      <c r="J16" s="11"/>
      <c r="K16" s="47" t="s">
        <v>51</v>
      </c>
      <c r="L16" s="47"/>
      <c r="M16" s="47" t="s">
        <v>69</v>
      </c>
      <c r="N16" s="47"/>
      <c r="O16" s="47"/>
      <c r="P16" s="12"/>
      <c r="Q16" s="13"/>
      <c r="R16" s="12"/>
      <c r="S16" s="14"/>
      <c r="T16" s="13"/>
      <c r="U16">
        <v>2.61</v>
      </c>
    </row>
    <row r="17" spans="1:21" ht="11.25" customHeight="1" x14ac:dyDescent="0.2">
      <c r="A17" s="46" t="s">
        <v>44</v>
      </c>
      <c r="B17" s="46"/>
      <c r="C17" s="46"/>
      <c r="D17" s="46"/>
      <c r="E17" s="46"/>
      <c r="F17" s="46"/>
      <c r="G17" s="46"/>
      <c r="H17" s="47" t="s">
        <v>101</v>
      </c>
      <c r="I17" s="47"/>
      <c r="J17" s="11" t="s">
        <v>75</v>
      </c>
      <c r="K17" s="47" t="s">
        <v>102</v>
      </c>
      <c r="L17" s="47"/>
      <c r="M17" s="47" t="s">
        <v>103</v>
      </c>
      <c r="N17" s="47"/>
      <c r="O17" s="47"/>
      <c r="P17" s="12"/>
      <c r="Q17" s="13"/>
      <c r="R17" s="12"/>
      <c r="S17" s="14"/>
      <c r="T17" s="13"/>
      <c r="U17" s="16">
        <f>SUM(U11:U16)</f>
        <v>78.47999999999999</v>
      </c>
    </row>
    <row r="18" spans="1:21" ht="11.25" customHeight="1" x14ac:dyDescent="0.2">
      <c r="A18" s="46" t="s">
        <v>48</v>
      </c>
      <c r="B18" s="46"/>
      <c r="C18" s="46"/>
      <c r="D18" s="46"/>
      <c r="E18" s="46"/>
      <c r="F18" s="46"/>
      <c r="G18" s="46"/>
      <c r="H18" s="47" t="s">
        <v>101</v>
      </c>
      <c r="I18" s="47"/>
      <c r="J18" s="11" t="s">
        <v>75</v>
      </c>
      <c r="K18" s="47" t="s">
        <v>102</v>
      </c>
      <c r="L18" s="47"/>
      <c r="M18" s="47" t="s">
        <v>103</v>
      </c>
      <c r="N18" s="47"/>
      <c r="O18" s="47"/>
      <c r="P18" s="12"/>
      <c r="Q18" s="13"/>
      <c r="R18" s="12"/>
      <c r="S18" s="14"/>
      <c r="T18" s="13"/>
    </row>
    <row r="19" spans="1:21" ht="11.25" customHeight="1" x14ac:dyDescent="0.2">
      <c r="H19" s="4"/>
      <c r="I19" s="4"/>
      <c r="J19" s="4" t="s">
        <v>3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1" ht="19.5" customHeight="1" x14ac:dyDescent="0.2">
      <c r="A20" s="49" t="s">
        <v>4</v>
      </c>
      <c r="B20" s="49" t="s">
        <v>5</v>
      </c>
      <c r="C20" s="49"/>
      <c r="D20" s="49"/>
      <c r="E20" s="49"/>
      <c r="F20" s="49"/>
      <c r="G20" s="49" t="s">
        <v>6</v>
      </c>
      <c r="H20" s="53" t="s">
        <v>7</v>
      </c>
      <c r="I20" s="53"/>
      <c r="J20" s="53"/>
      <c r="K20" s="53"/>
      <c r="L20" s="53"/>
      <c r="M20" s="49" t="s">
        <v>8</v>
      </c>
      <c r="N20" s="49"/>
      <c r="O20" s="49"/>
      <c r="P20" s="49" t="s">
        <v>9</v>
      </c>
      <c r="Q20" s="49"/>
      <c r="R20" s="49" t="s">
        <v>10</v>
      </c>
      <c r="S20" s="49"/>
      <c r="T20" s="49"/>
    </row>
    <row r="21" spans="1:21" ht="21.75" customHeight="1" x14ac:dyDescent="0.2">
      <c r="A21" s="54"/>
      <c r="B21" s="50"/>
      <c r="C21" s="52"/>
      <c r="D21" s="52"/>
      <c r="E21" s="52"/>
      <c r="F21" s="51"/>
      <c r="G21" s="54"/>
      <c r="H21" s="53" t="s">
        <v>11</v>
      </c>
      <c r="I21" s="53"/>
      <c r="J21" s="5" t="s">
        <v>12</v>
      </c>
      <c r="K21" s="53" t="s">
        <v>13</v>
      </c>
      <c r="L21" s="53"/>
      <c r="M21" s="50"/>
      <c r="N21" s="52"/>
      <c r="O21" s="51"/>
      <c r="P21" s="50"/>
      <c r="Q21" s="51"/>
      <c r="R21" s="50"/>
      <c r="S21" s="52"/>
      <c r="T21" s="51"/>
    </row>
    <row r="22" spans="1:21" ht="11.25" customHeight="1" x14ac:dyDescent="0.2">
      <c r="A22" s="6"/>
      <c r="B22" s="7" t="s">
        <v>158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9"/>
    </row>
    <row r="23" spans="1:21" ht="11.25" customHeight="1" x14ac:dyDescent="0.2">
      <c r="B23" s="48" t="s">
        <v>104</v>
      </c>
      <c r="C23" s="48"/>
      <c r="D23" s="48"/>
      <c r="E23" s="48"/>
      <c r="F23" s="48"/>
      <c r="G23" s="10" t="s">
        <v>15</v>
      </c>
      <c r="H23" s="47" t="s">
        <v>92</v>
      </c>
      <c r="I23" s="47"/>
      <c r="J23" s="11" t="s">
        <v>105</v>
      </c>
      <c r="K23" s="47" t="s">
        <v>80</v>
      </c>
      <c r="L23" s="47"/>
      <c r="M23" s="47" t="s">
        <v>106</v>
      </c>
      <c r="N23" s="47"/>
      <c r="O23" s="47"/>
      <c r="P23" s="47" t="s">
        <v>96</v>
      </c>
      <c r="Q23" s="47"/>
      <c r="R23" s="47" t="s">
        <v>107</v>
      </c>
      <c r="S23" s="47"/>
      <c r="T23" s="47"/>
      <c r="U23">
        <v>28.5</v>
      </c>
    </row>
    <row r="24" spans="1:21" ht="11.25" customHeight="1" x14ac:dyDescent="0.2">
      <c r="B24" s="48" t="s">
        <v>22</v>
      </c>
      <c r="C24" s="48"/>
      <c r="D24" s="48"/>
      <c r="E24" s="48"/>
      <c r="F24" s="48"/>
      <c r="G24" s="10" t="s">
        <v>15</v>
      </c>
      <c r="H24" s="47" t="s">
        <v>23</v>
      </c>
      <c r="I24" s="47"/>
      <c r="J24" s="11" t="s">
        <v>24</v>
      </c>
      <c r="K24" s="47" t="s">
        <v>25</v>
      </c>
      <c r="L24" s="47"/>
      <c r="M24" s="47" t="s">
        <v>26</v>
      </c>
      <c r="N24" s="47"/>
      <c r="O24" s="47"/>
      <c r="P24" s="47" t="s">
        <v>27</v>
      </c>
      <c r="Q24" s="47"/>
      <c r="R24" s="47" t="s">
        <v>28</v>
      </c>
      <c r="S24" s="47"/>
      <c r="T24" s="47"/>
      <c r="U24">
        <v>15.73</v>
      </c>
    </row>
    <row r="25" spans="1:21" ht="11.25" customHeight="1" x14ac:dyDescent="0.2">
      <c r="B25" s="48" t="s">
        <v>108</v>
      </c>
      <c r="C25" s="48"/>
      <c r="D25" s="48"/>
      <c r="E25" s="48"/>
      <c r="F25" s="48"/>
      <c r="G25" s="10" t="s">
        <v>73</v>
      </c>
      <c r="H25" s="47" t="s">
        <v>24</v>
      </c>
      <c r="I25" s="47"/>
      <c r="J25" s="11" t="s">
        <v>24</v>
      </c>
      <c r="K25" s="12"/>
      <c r="L25" s="13"/>
      <c r="M25" s="47" t="s">
        <v>109</v>
      </c>
      <c r="N25" s="47"/>
      <c r="O25" s="47"/>
      <c r="P25" s="12"/>
      <c r="Q25" s="13"/>
      <c r="R25" s="47" t="s">
        <v>110</v>
      </c>
      <c r="S25" s="47"/>
      <c r="T25" s="47"/>
      <c r="U25">
        <v>11.83</v>
      </c>
    </row>
    <row r="26" spans="1:21" ht="11.25" customHeight="1" x14ac:dyDescent="0.2">
      <c r="B26" s="48" t="s">
        <v>40</v>
      </c>
      <c r="C26" s="48"/>
      <c r="D26" s="48"/>
      <c r="E26" s="48"/>
      <c r="F26" s="48"/>
      <c r="G26" s="10" t="s">
        <v>41</v>
      </c>
      <c r="H26" s="47" t="s">
        <v>42</v>
      </c>
      <c r="I26" s="47"/>
      <c r="J26" s="11"/>
      <c r="K26" s="47" t="s">
        <v>36</v>
      </c>
      <c r="L26" s="47"/>
      <c r="M26" s="47" t="s">
        <v>43</v>
      </c>
      <c r="N26" s="47"/>
      <c r="O26" s="47"/>
      <c r="P26" s="12"/>
      <c r="Q26" s="13"/>
      <c r="R26" s="12"/>
      <c r="S26" s="14"/>
      <c r="T26" s="13"/>
      <c r="U26">
        <v>2.09</v>
      </c>
    </row>
    <row r="27" spans="1:21" ht="11.25" customHeight="1" x14ac:dyDescent="0.2">
      <c r="B27" s="48" t="s">
        <v>34</v>
      </c>
      <c r="C27" s="48"/>
      <c r="D27" s="48"/>
      <c r="E27" s="48"/>
      <c r="F27" s="48"/>
      <c r="G27" s="10" t="s">
        <v>35</v>
      </c>
      <c r="H27" s="47" t="s">
        <v>24</v>
      </c>
      <c r="I27" s="47"/>
      <c r="J27" s="11" t="s">
        <v>36</v>
      </c>
      <c r="K27" s="47" t="s">
        <v>37</v>
      </c>
      <c r="L27" s="47"/>
      <c r="M27" s="47" t="s">
        <v>38</v>
      </c>
      <c r="N27" s="47"/>
      <c r="O27" s="47"/>
      <c r="P27" s="12"/>
      <c r="Q27" s="13"/>
      <c r="R27" s="47" t="s">
        <v>39</v>
      </c>
      <c r="S27" s="47"/>
      <c r="T27" s="47"/>
      <c r="U27">
        <v>14.67</v>
      </c>
    </row>
    <row r="28" spans="1:21" ht="11.25" customHeight="1" x14ac:dyDescent="0.2">
      <c r="A28" s="46" t="s">
        <v>44</v>
      </c>
      <c r="B28" s="46"/>
      <c r="C28" s="46"/>
      <c r="D28" s="46"/>
      <c r="E28" s="46"/>
      <c r="F28" s="46"/>
      <c r="G28" s="46"/>
      <c r="H28" s="47" t="s">
        <v>111</v>
      </c>
      <c r="I28" s="47"/>
      <c r="J28" s="11" t="s">
        <v>96</v>
      </c>
      <c r="K28" s="47" t="s">
        <v>112</v>
      </c>
      <c r="L28" s="47"/>
      <c r="M28" s="47" t="s">
        <v>113</v>
      </c>
      <c r="N28" s="47"/>
      <c r="O28" s="47"/>
      <c r="P28" s="12"/>
      <c r="Q28" s="13"/>
      <c r="R28" s="12"/>
      <c r="S28" s="14"/>
      <c r="T28" s="13"/>
      <c r="U28" s="16">
        <f>SUM(U23:U27)</f>
        <v>72.820000000000007</v>
      </c>
    </row>
    <row r="29" spans="1:21" ht="11.25" customHeight="1" x14ac:dyDescent="0.2">
      <c r="A29" s="46" t="s">
        <v>48</v>
      </c>
      <c r="B29" s="46"/>
      <c r="C29" s="46"/>
      <c r="D29" s="46"/>
      <c r="E29" s="46"/>
      <c r="F29" s="46"/>
      <c r="G29" s="46"/>
      <c r="H29" s="47" t="s">
        <v>111</v>
      </c>
      <c r="I29" s="47"/>
      <c r="J29" s="11" t="s">
        <v>96</v>
      </c>
      <c r="K29" s="47" t="s">
        <v>112</v>
      </c>
      <c r="L29" s="47"/>
      <c r="M29" s="47" t="s">
        <v>113</v>
      </c>
      <c r="N29" s="47"/>
      <c r="O29" s="47"/>
      <c r="P29" s="12"/>
      <c r="Q29" s="13"/>
      <c r="R29" s="12"/>
      <c r="S29" s="14"/>
      <c r="T29" s="13"/>
    </row>
    <row r="30" spans="1:21" ht="11.25" customHeight="1" x14ac:dyDescent="0.2">
      <c r="H30" s="4"/>
      <c r="I30" s="4"/>
      <c r="J30" s="4" t="s">
        <v>3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1" ht="19.5" customHeight="1" x14ac:dyDescent="0.2">
      <c r="A31" s="49" t="s">
        <v>4</v>
      </c>
      <c r="B31" s="49" t="s">
        <v>5</v>
      </c>
      <c r="C31" s="49"/>
      <c r="D31" s="49"/>
      <c r="E31" s="49"/>
      <c r="F31" s="49"/>
      <c r="G31" s="49" t="s">
        <v>6</v>
      </c>
      <c r="H31" s="53" t="s">
        <v>7</v>
      </c>
      <c r="I31" s="53"/>
      <c r="J31" s="53"/>
      <c r="K31" s="53"/>
      <c r="L31" s="53"/>
      <c r="M31" s="49" t="s">
        <v>8</v>
      </c>
      <c r="N31" s="49"/>
      <c r="O31" s="49"/>
      <c r="P31" s="49" t="s">
        <v>9</v>
      </c>
      <c r="Q31" s="49"/>
      <c r="R31" s="49" t="s">
        <v>10</v>
      </c>
      <c r="S31" s="49"/>
      <c r="T31" s="49"/>
    </row>
    <row r="32" spans="1:21" ht="21.75" customHeight="1" x14ac:dyDescent="0.2">
      <c r="A32" s="54"/>
      <c r="B32" s="50"/>
      <c r="C32" s="52"/>
      <c r="D32" s="52"/>
      <c r="E32" s="52"/>
      <c r="F32" s="51"/>
      <c r="G32" s="54"/>
      <c r="H32" s="53" t="s">
        <v>11</v>
      </c>
      <c r="I32" s="53"/>
      <c r="J32" s="5" t="s">
        <v>12</v>
      </c>
      <c r="K32" s="53" t="s">
        <v>13</v>
      </c>
      <c r="L32" s="53"/>
      <c r="M32" s="50"/>
      <c r="N32" s="52"/>
      <c r="O32" s="51"/>
      <c r="P32" s="50"/>
      <c r="Q32" s="51"/>
      <c r="R32" s="50"/>
      <c r="S32" s="52"/>
      <c r="T32" s="51"/>
    </row>
    <row r="33" spans="1:21" ht="11.25" customHeight="1" x14ac:dyDescent="0.2">
      <c r="A33" s="6"/>
      <c r="B33" s="7" t="s">
        <v>159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  <c r="S33" s="8"/>
      <c r="T33" s="9"/>
    </row>
    <row r="34" spans="1:21" ht="11.25" customHeight="1" x14ac:dyDescent="0.2">
      <c r="B34" s="48" t="s">
        <v>114</v>
      </c>
      <c r="C34" s="48"/>
      <c r="D34" s="48"/>
      <c r="E34" s="48"/>
      <c r="F34" s="48"/>
      <c r="G34" s="10" t="s">
        <v>15</v>
      </c>
      <c r="H34" s="47" t="s">
        <v>16</v>
      </c>
      <c r="I34" s="47"/>
      <c r="J34" s="11" t="s">
        <v>17</v>
      </c>
      <c r="K34" s="47" t="s">
        <v>115</v>
      </c>
      <c r="L34" s="47"/>
      <c r="M34" s="47" t="s">
        <v>116</v>
      </c>
      <c r="N34" s="47"/>
      <c r="O34" s="47"/>
      <c r="P34" s="47" t="s">
        <v>20</v>
      </c>
      <c r="Q34" s="47"/>
      <c r="R34" s="47" t="s">
        <v>107</v>
      </c>
      <c r="S34" s="47"/>
      <c r="T34" s="47"/>
      <c r="U34">
        <v>24.58</v>
      </c>
    </row>
    <row r="35" spans="1:21" ht="11.25" customHeight="1" x14ac:dyDescent="0.2">
      <c r="B35" s="48" t="s">
        <v>79</v>
      </c>
      <c r="C35" s="48"/>
      <c r="D35" s="48"/>
      <c r="E35" s="48"/>
      <c r="F35" s="48"/>
      <c r="G35" s="10" t="s">
        <v>15</v>
      </c>
      <c r="H35" s="12"/>
      <c r="I35" s="13"/>
      <c r="J35" s="11"/>
      <c r="K35" s="47" t="s">
        <v>31</v>
      </c>
      <c r="L35" s="47"/>
      <c r="M35" s="47" t="s">
        <v>80</v>
      </c>
      <c r="N35" s="47"/>
      <c r="O35" s="47"/>
      <c r="P35" s="47" t="s">
        <v>39</v>
      </c>
      <c r="Q35" s="47"/>
      <c r="R35" s="47" t="s">
        <v>81</v>
      </c>
      <c r="S35" s="47"/>
      <c r="T35" s="47"/>
      <c r="U35">
        <v>4.8899999999999997</v>
      </c>
    </row>
    <row r="36" spans="1:21" ht="11.25" customHeight="1" x14ac:dyDescent="0.2">
      <c r="B36" s="48" t="s">
        <v>29</v>
      </c>
      <c r="C36" s="48"/>
      <c r="D36" s="48"/>
      <c r="E36" s="48"/>
      <c r="F36" s="48"/>
      <c r="G36" s="10" t="s">
        <v>30</v>
      </c>
      <c r="H36" s="12"/>
      <c r="I36" s="13"/>
      <c r="J36" s="11"/>
      <c r="K36" s="47" t="s">
        <v>31</v>
      </c>
      <c r="L36" s="47"/>
      <c r="M36" s="47" t="s">
        <v>32</v>
      </c>
      <c r="N36" s="47"/>
      <c r="O36" s="47"/>
      <c r="P36" s="47" t="s">
        <v>31</v>
      </c>
      <c r="Q36" s="47"/>
      <c r="R36" s="47" t="s">
        <v>33</v>
      </c>
      <c r="S36" s="47"/>
      <c r="T36" s="47"/>
      <c r="U36">
        <v>9.69</v>
      </c>
    </row>
    <row r="37" spans="1:21" ht="11.25" customHeight="1" x14ac:dyDescent="0.2">
      <c r="B37" s="48" t="s">
        <v>82</v>
      </c>
      <c r="C37" s="48"/>
      <c r="D37" s="48"/>
      <c r="E37" s="48"/>
      <c r="F37" s="48"/>
      <c r="G37" s="10" t="s">
        <v>83</v>
      </c>
      <c r="H37" s="47" t="s">
        <v>27</v>
      </c>
      <c r="I37" s="47"/>
      <c r="J37" s="11" t="s">
        <v>39</v>
      </c>
      <c r="K37" s="47" t="s">
        <v>37</v>
      </c>
      <c r="L37" s="47"/>
      <c r="M37" s="47" t="s">
        <v>50</v>
      </c>
      <c r="N37" s="47"/>
      <c r="O37" s="47"/>
      <c r="P37" s="12"/>
      <c r="Q37" s="13"/>
      <c r="R37" s="47" t="s">
        <v>42</v>
      </c>
      <c r="S37" s="47"/>
      <c r="T37" s="47"/>
      <c r="U37">
        <v>13.05</v>
      </c>
    </row>
    <row r="38" spans="1:21" ht="11.25" customHeight="1" x14ac:dyDescent="0.2">
      <c r="B38" s="48" t="s">
        <v>40</v>
      </c>
      <c r="C38" s="48"/>
      <c r="D38" s="48"/>
      <c r="E38" s="48"/>
      <c r="F38" s="48"/>
      <c r="G38" s="10" t="s">
        <v>41</v>
      </c>
      <c r="H38" s="47" t="s">
        <v>42</v>
      </c>
      <c r="I38" s="47"/>
      <c r="J38" s="11"/>
      <c r="K38" s="47" t="s">
        <v>36</v>
      </c>
      <c r="L38" s="47"/>
      <c r="M38" s="47" t="s">
        <v>43</v>
      </c>
      <c r="N38" s="47"/>
      <c r="O38" s="47"/>
      <c r="P38" s="12"/>
      <c r="Q38" s="13"/>
      <c r="R38" s="12"/>
      <c r="S38" s="14"/>
      <c r="T38" s="13"/>
      <c r="U38">
        <v>2.09</v>
      </c>
    </row>
    <row r="39" spans="1:21" ht="11.25" customHeight="1" x14ac:dyDescent="0.2">
      <c r="B39" s="48" t="s">
        <v>117</v>
      </c>
      <c r="C39" s="48"/>
      <c r="D39" s="48"/>
      <c r="E39" s="48"/>
      <c r="F39" s="48"/>
      <c r="G39" s="10" t="s">
        <v>73</v>
      </c>
      <c r="H39" s="47" t="s">
        <v>42</v>
      </c>
      <c r="I39" s="47"/>
      <c r="J39" s="11" t="s">
        <v>118</v>
      </c>
      <c r="K39" s="47" t="s">
        <v>56</v>
      </c>
      <c r="L39" s="47"/>
      <c r="M39" s="47" t="s">
        <v>119</v>
      </c>
      <c r="N39" s="47"/>
      <c r="O39" s="47"/>
      <c r="P39" s="12"/>
      <c r="Q39" s="13"/>
      <c r="R39" s="47" t="s">
        <v>120</v>
      </c>
      <c r="S39" s="47"/>
      <c r="T39" s="47"/>
      <c r="U39">
        <v>10.32</v>
      </c>
    </row>
    <row r="40" spans="1:21" ht="11.25" customHeight="1" x14ac:dyDescent="0.2">
      <c r="A40" s="46" t="s">
        <v>44</v>
      </c>
      <c r="B40" s="46"/>
      <c r="C40" s="46"/>
      <c r="D40" s="46"/>
      <c r="E40" s="46"/>
      <c r="F40" s="46"/>
      <c r="G40" s="46"/>
      <c r="H40" s="47" t="s">
        <v>31</v>
      </c>
      <c r="I40" s="47"/>
      <c r="J40" s="11" t="s">
        <v>99</v>
      </c>
      <c r="K40" s="47" t="s">
        <v>121</v>
      </c>
      <c r="L40" s="47"/>
      <c r="M40" s="47" t="s">
        <v>122</v>
      </c>
      <c r="N40" s="47"/>
      <c r="O40" s="47"/>
      <c r="P40" s="12"/>
      <c r="Q40" s="13"/>
      <c r="R40" s="12"/>
      <c r="S40" s="14"/>
      <c r="T40" s="13"/>
      <c r="U40" s="16">
        <f>SUM(U34:U39)</f>
        <v>64.62</v>
      </c>
    </row>
    <row r="41" spans="1:21" ht="11.25" customHeight="1" x14ac:dyDescent="0.2">
      <c r="A41" s="46" t="s">
        <v>48</v>
      </c>
      <c r="B41" s="46"/>
      <c r="C41" s="46"/>
      <c r="D41" s="46"/>
      <c r="E41" s="46"/>
      <c r="F41" s="46"/>
      <c r="G41" s="46"/>
      <c r="H41" s="47" t="s">
        <v>31</v>
      </c>
      <c r="I41" s="47"/>
      <c r="J41" s="11" t="s">
        <v>99</v>
      </c>
      <c r="K41" s="47" t="s">
        <v>121</v>
      </c>
      <c r="L41" s="47"/>
      <c r="M41" s="47" t="s">
        <v>122</v>
      </c>
      <c r="N41" s="47"/>
      <c r="O41" s="47"/>
      <c r="P41" s="12"/>
      <c r="Q41" s="13"/>
      <c r="R41" s="12"/>
      <c r="S41" s="14"/>
      <c r="T41" s="13"/>
    </row>
    <row r="42" spans="1:21" ht="11.25" customHeight="1" x14ac:dyDescent="0.2">
      <c r="H42" s="58" t="s">
        <v>156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1" ht="11.25" customHeight="1" x14ac:dyDescent="0.2">
      <c r="A43" s="15" t="s">
        <v>123</v>
      </c>
    </row>
    <row r="44" spans="1:21" ht="11.25" customHeight="1" x14ac:dyDescent="0.2">
      <c r="H44" s="4"/>
      <c r="I44" s="4"/>
      <c r="J44" s="4" t="s">
        <v>3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1" ht="19.5" customHeight="1" x14ac:dyDescent="0.2">
      <c r="A45" s="49" t="s">
        <v>4</v>
      </c>
      <c r="B45" s="49" t="s">
        <v>5</v>
      </c>
      <c r="C45" s="49"/>
      <c r="D45" s="49"/>
      <c r="E45" s="49"/>
      <c r="F45" s="49"/>
      <c r="G45" s="49" t="s">
        <v>6</v>
      </c>
      <c r="H45" s="53" t="s">
        <v>7</v>
      </c>
      <c r="I45" s="53"/>
      <c r="J45" s="53"/>
      <c r="K45" s="53"/>
      <c r="L45" s="53"/>
      <c r="M45" s="49" t="s">
        <v>8</v>
      </c>
      <c r="N45" s="49"/>
      <c r="O45" s="49"/>
      <c r="P45" s="49" t="s">
        <v>9</v>
      </c>
      <c r="Q45" s="49"/>
      <c r="R45" s="49" t="s">
        <v>10</v>
      </c>
      <c r="S45" s="49"/>
      <c r="T45" s="49"/>
    </row>
    <row r="46" spans="1:21" ht="21.75" customHeight="1" x14ac:dyDescent="0.2">
      <c r="A46" s="54"/>
      <c r="B46" s="50"/>
      <c r="C46" s="52"/>
      <c r="D46" s="52"/>
      <c r="E46" s="52"/>
      <c r="F46" s="51"/>
      <c r="G46" s="54"/>
      <c r="H46" s="53" t="s">
        <v>11</v>
      </c>
      <c r="I46" s="53"/>
      <c r="J46" s="5" t="s">
        <v>12</v>
      </c>
      <c r="K46" s="53" t="s">
        <v>13</v>
      </c>
      <c r="L46" s="53"/>
      <c r="M46" s="50"/>
      <c r="N46" s="52"/>
      <c r="O46" s="51"/>
      <c r="P46" s="50"/>
      <c r="Q46" s="51"/>
      <c r="R46" s="50"/>
      <c r="S46" s="52"/>
      <c r="T46" s="51"/>
    </row>
    <row r="47" spans="1:21" ht="11.25" customHeight="1" x14ac:dyDescent="0.2">
      <c r="A47" s="6"/>
      <c r="B47" s="7" t="s">
        <v>160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8"/>
      <c r="S47" s="8"/>
      <c r="T47" s="9"/>
    </row>
    <row r="48" spans="1:21" ht="11.25" customHeight="1" x14ac:dyDescent="0.2">
      <c r="B48" s="48" t="s">
        <v>124</v>
      </c>
      <c r="C48" s="48"/>
      <c r="D48" s="48"/>
      <c r="E48" s="48"/>
      <c r="F48" s="48"/>
      <c r="G48" s="10" t="s">
        <v>15</v>
      </c>
      <c r="H48" s="47" t="s">
        <v>16</v>
      </c>
      <c r="I48" s="47"/>
      <c r="J48" s="11" t="s">
        <v>17</v>
      </c>
      <c r="K48" s="47" t="s">
        <v>75</v>
      </c>
      <c r="L48" s="47"/>
      <c r="M48" s="47" t="s">
        <v>125</v>
      </c>
      <c r="N48" s="47"/>
      <c r="O48" s="47"/>
      <c r="P48" s="47" t="s">
        <v>27</v>
      </c>
      <c r="Q48" s="47"/>
      <c r="R48" s="47" t="s">
        <v>107</v>
      </c>
      <c r="S48" s="47"/>
      <c r="T48" s="47"/>
      <c r="U48">
        <v>27.67</v>
      </c>
    </row>
    <row r="49" spans="1:21" ht="11.25" customHeight="1" x14ac:dyDescent="0.2">
      <c r="B49" s="48" t="s">
        <v>22</v>
      </c>
      <c r="C49" s="48"/>
      <c r="D49" s="48"/>
      <c r="E49" s="48"/>
      <c r="F49" s="48"/>
      <c r="G49" s="10" t="s">
        <v>15</v>
      </c>
      <c r="H49" s="47" t="s">
        <v>23</v>
      </c>
      <c r="I49" s="47"/>
      <c r="J49" s="11" t="s">
        <v>24</v>
      </c>
      <c r="K49" s="47" t="s">
        <v>25</v>
      </c>
      <c r="L49" s="47"/>
      <c r="M49" s="47" t="s">
        <v>26</v>
      </c>
      <c r="N49" s="47"/>
      <c r="O49" s="47"/>
      <c r="P49" s="47" t="s">
        <v>27</v>
      </c>
      <c r="Q49" s="47"/>
      <c r="R49" s="47" t="s">
        <v>28</v>
      </c>
      <c r="S49" s="47"/>
      <c r="T49" s="47"/>
      <c r="U49">
        <v>15.73</v>
      </c>
    </row>
    <row r="50" spans="1:21" ht="11.25" customHeight="1" x14ac:dyDescent="0.2">
      <c r="B50" s="48" t="s">
        <v>172</v>
      </c>
      <c r="C50" s="48"/>
      <c r="D50" s="48"/>
      <c r="E50" s="48"/>
      <c r="F50" s="48"/>
      <c r="G50" s="10" t="s">
        <v>73</v>
      </c>
      <c r="H50" s="47" t="s">
        <v>39</v>
      </c>
      <c r="I50" s="47"/>
      <c r="J50" s="11" t="s">
        <v>23</v>
      </c>
      <c r="K50" s="47" t="s">
        <v>68</v>
      </c>
      <c r="L50" s="47"/>
      <c r="M50" s="47" t="s">
        <v>77</v>
      </c>
      <c r="N50" s="47"/>
      <c r="O50" s="47"/>
      <c r="P50" s="47" t="s">
        <v>78</v>
      </c>
      <c r="Q50" s="47"/>
      <c r="R50" s="12"/>
      <c r="S50" s="14"/>
      <c r="T50" s="13"/>
      <c r="U50">
        <v>9.6199999999999992</v>
      </c>
    </row>
    <row r="51" spans="1:21" ht="11.25" customHeight="1" x14ac:dyDescent="0.2">
      <c r="B51" s="48" t="s">
        <v>29</v>
      </c>
      <c r="C51" s="48"/>
      <c r="D51" s="48"/>
      <c r="E51" s="48"/>
      <c r="F51" s="48"/>
      <c r="G51" s="10" t="s">
        <v>30</v>
      </c>
      <c r="H51" s="12"/>
      <c r="I51" s="13"/>
      <c r="J51" s="11"/>
      <c r="K51" s="47" t="s">
        <v>31</v>
      </c>
      <c r="L51" s="47"/>
      <c r="M51" s="47" t="s">
        <v>32</v>
      </c>
      <c r="N51" s="47"/>
      <c r="O51" s="47"/>
      <c r="P51" s="47" t="s">
        <v>31</v>
      </c>
      <c r="Q51" s="47"/>
      <c r="R51" s="47" t="s">
        <v>33</v>
      </c>
      <c r="S51" s="47"/>
      <c r="T51" s="47"/>
      <c r="U51">
        <v>9.69</v>
      </c>
    </row>
    <row r="52" spans="1:21" ht="11.25" customHeight="1" x14ac:dyDescent="0.2">
      <c r="B52" s="48" t="s">
        <v>40</v>
      </c>
      <c r="C52" s="48"/>
      <c r="D52" s="48"/>
      <c r="E52" s="48"/>
      <c r="F52" s="48"/>
      <c r="G52" s="10" t="s">
        <v>31</v>
      </c>
      <c r="H52" s="47" t="s">
        <v>42</v>
      </c>
      <c r="I52" s="47"/>
      <c r="J52" s="11"/>
      <c r="K52" s="47" t="s">
        <v>39</v>
      </c>
      <c r="L52" s="47"/>
      <c r="M52" s="47" t="s">
        <v>75</v>
      </c>
      <c r="N52" s="47"/>
      <c r="O52" s="47"/>
      <c r="P52" s="12"/>
      <c r="Q52" s="13"/>
      <c r="R52" s="12"/>
      <c r="S52" s="14"/>
      <c r="T52" s="13"/>
      <c r="U52">
        <v>2.09</v>
      </c>
    </row>
    <row r="53" spans="1:21" ht="11.25" customHeight="1" x14ac:dyDescent="0.2">
      <c r="B53" s="48" t="s">
        <v>34</v>
      </c>
      <c r="C53" s="48"/>
      <c r="D53" s="48"/>
      <c r="E53" s="48"/>
      <c r="F53" s="48"/>
      <c r="G53" s="10" t="s">
        <v>35</v>
      </c>
      <c r="H53" s="47" t="s">
        <v>24</v>
      </c>
      <c r="I53" s="47"/>
      <c r="J53" s="11" t="s">
        <v>36</v>
      </c>
      <c r="K53" s="47" t="s">
        <v>37</v>
      </c>
      <c r="L53" s="47"/>
      <c r="M53" s="47" t="s">
        <v>38</v>
      </c>
      <c r="N53" s="47"/>
      <c r="O53" s="47"/>
      <c r="P53" s="12"/>
      <c r="Q53" s="13"/>
      <c r="R53" s="47" t="s">
        <v>39</v>
      </c>
      <c r="S53" s="47"/>
      <c r="T53" s="47"/>
      <c r="U53">
        <v>14.67</v>
      </c>
    </row>
    <row r="54" spans="1:21" ht="11.25" customHeight="1" x14ac:dyDescent="0.2">
      <c r="A54" s="55" t="s">
        <v>44</v>
      </c>
      <c r="B54" s="56"/>
      <c r="C54" s="56"/>
      <c r="D54" s="56"/>
      <c r="E54" s="56"/>
      <c r="F54" s="56"/>
      <c r="G54" s="57"/>
      <c r="H54" s="47" t="s">
        <v>45</v>
      </c>
      <c r="I54" s="47"/>
      <c r="J54" s="11" t="s">
        <v>41</v>
      </c>
      <c r="K54" s="47" t="s">
        <v>126</v>
      </c>
      <c r="L54" s="47"/>
      <c r="M54" s="47" t="s">
        <v>127</v>
      </c>
      <c r="N54" s="47"/>
      <c r="O54" s="47"/>
      <c r="P54" s="12"/>
      <c r="Q54" s="13"/>
      <c r="R54" s="12"/>
      <c r="S54" s="14"/>
      <c r="T54" s="13"/>
      <c r="U54" s="16">
        <f>SUM(U48:U53)</f>
        <v>79.47</v>
      </c>
    </row>
    <row r="55" spans="1:21" ht="11.25" customHeight="1" x14ac:dyDescent="0.2">
      <c r="A55" s="55" t="s">
        <v>48</v>
      </c>
      <c r="B55" s="56"/>
      <c r="C55" s="56"/>
      <c r="D55" s="56"/>
      <c r="E55" s="56"/>
      <c r="F55" s="56"/>
      <c r="G55" s="57"/>
      <c r="H55" s="47" t="s">
        <v>45</v>
      </c>
      <c r="I55" s="47"/>
      <c r="J55" s="11" t="s">
        <v>41</v>
      </c>
      <c r="K55" s="47" t="s">
        <v>126</v>
      </c>
      <c r="L55" s="47"/>
      <c r="M55" s="47" t="s">
        <v>127</v>
      </c>
      <c r="N55" s="47"/>
      <c r="O55" s="47"/>
      <c r="P55" s="12"/>
      <c r="Q55" s="13"/>
      <c r="R55" s="12"/>
      <c r="S55" s="14"/>
      <c r="T55" s="13"/>
    </row>
    <row r="56" spans="1:21" ht="11.25" customHeight="1" x14ac:dyDescent="0.2">
      <c r="H56" s="4"/>
      <c r="I56" s="4"/>
      <c r="J56" s="4" t="s">
        <v>3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1" ht="19.5" customHeight="1" x14ac:dyDescent="0.2">
      <c r="A57" s="49" t="s">
        <v>4</v>
      </c>
      <c r="B57" s="49" t="s">
        <v>5</v>
      </c>
      <c r="C57" s="49"/>
      <c r="D57" s="49"/>
      <c r="E57" s="49"/>
      <c r="F57" s="49"/>
      <c r="G57" s="49" t="s">
        <v>6</v>
      </c>
      <c r="H57" s="53" t="s">
        <v>7</v>
      </c>
      <c r="I57" s="53"/>
      <c r="J57" s="53"/>
      <c r="K57" s="53"/>
      <c r="L57" s="53"/>
      <c r="M57" s="49" t="s">
        <v>8</v>
      </c>
      <c r="N57" s="49"/>
      <c r="O57" s="49"/>
      <c r="P57" s="49" t="s">
        <v>9</v>
      </c>
      <c r="Q57" s="49"/>
      <c r="R57" s="49" t="s">
        <v>10</v>
      </c>
      <c r="S57" s="49"/>
      <c r="T57" s="49"/>
    </row>
    <row r="58" spans="1:21" ht="21.75" customHeight="1" x14ac:dyDescent="0.2">
      <c r="A58" s="54"/>
      <c r="B58" s="50"/>
      <c r="C58" s="52"/>
      <c r="D58" s="52"/>
      <c r="E58" s="52"/>
      <c r="F58" s="51"/>
      <c r="G58" s="54"/>
      <c r="H58" s="53" t="s">
        <v>11</v>
      </c>
      <c r="I58" s="53"/>
      <c r="J58" s="5" t="s">
        <v>12</v>
      </c>
      <c r="K58" s="53" t="s">
        <v>13</v>
      </c>
      <c r="L58" s="53"/>
      <c r="M58" s="50"/>
      <c r="N58" s="52"/>
      <c r="O58" s="51"/>
      <c r="P58" s="50"/>
      <c r="Q58" s="51"/>
      <c r="R58" s="50"/>
      <c r="S58" s="52"/>
      <c r="T58" s="51"/>
    </row>
    <row r="59" spans="1:21" ht="11.25" customHeight="1" x14ac:dyDescent="0.2">
      <c r="A59" s="6"/>
      <c r="B59" s="7" t="s">
        <v>161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8"/>
      <c r="S59" s="8"/>
      <c r="T59" s="9"/>
    </row>
    <row r="60" spans="1:21" ht="11.25" customHeight="1" x14ac:dyDescent="0.2">
      <c r="B60" s="48" t="s">
        <v>128</v>
      </c>
      <c r="C60" s="48"/>
      <c r="D60" s="48"/>
      <c r="E60" s="48"/>
      <c r="F60" s="48"/>
      <c r="G60" s="10" t="s">
        <v>91</v>
      </c>
      <c r="H60" s="47" t="s">
        <v>24</v>
      </c>
      <c r="I60" s="47"/>
      <c r="J60" s="11" t="s">
        <v>92</v>
      </c>
      <c r="K60" s="47" t="s">
        <v>68</v>
      </c>
      <c r="L60" s="47"/>
      <c r="M60" s="47" t="s">
        <v>93</v>
      </c>
      <c r="N60" s="47"/>
      <c r="O60" s="47"/>
      <c r="P60" s="12"/>
      <c r="Q60" s="13"/>
      <c r="R60" s="47" t="s">
        <v>129</v>
      </c>
      <c r="S60" s="47"/>
      <c r="T60" s="47"/>
      <c r="U60">
        <v>12.91</v>
      </c>
    </row>
    <row r="61" spans="1:21" ht="11.25" customHeight="1" x14ac:dyDescent="0.2">
      <c r="B61" s="48" t="s">
        <v>87</v>
      </c>
      <c r="C61" s="48"/>
      <c r="D61" s="48"/>
      <c r="E61" s="48"/>
      <c r="F61" s="48"/>
      <c r="G61" s="10" t="s">
        <v>50</v>
      </c>
      <c r="H61" s="47" t="s">
        <v>51</v>
      </c>
      <c r="I61" s="47"/>
      <c r="J61" s="11" t="s">
        <v>51</v>
      </c>
      <c r="K61" s="47" t="s">
        <v>27</v>
      </c>
      <c r="L61" s="47"/>
      <c r="M61" s="47" t="s">
        <v>88</v>
      </c>
      <c r="N61" s="47"/>
      <c r="O61" s="47"/>
      <c r="P61" s="47" t="s">
        <v>27</v>
      </c>
      <c r="Q61" s="47"/>
      <c r="R61" s="47" t="s">
        <v>89</v>
      </c>
      <c r="S61" s="47"/>
      <c r="T61" s="47"/>
      <c r="U61">
        <v>46.8</v>
      </c>
    </row>
    <row r="62" spans="1:21" ht="11.25" customHeight="1" x14ac:dyDescent="0.2">
      <c r="B62" s="48" t="s">
        <v>173</v>
      </c>
      <c r="C62" s="48"/>
      <c r="D62" s="48"/>
      <c r="E62" s="48"/>
      <c r="F62" s="48"/>
      <c r="G62" s="10" t="s">
        <v>15</v>
      </c>
      <c r="H62" s="12"/>
      <c r="I62" s="13"/>
      <c r="J62" s="11"/>
      <c r="K62" s="47" t="s">
        <v>96</v>
      </c>
      <c r="L62" s="47"/>
      <c r="M62" s="47" t="s">
        <v>59</v>
      </c>
      <c r="N62" s="47"/>
      <c r="O62" s="47"/>
      <c r="P62" s="47" t="s">
        <v>23</v>
      </c>
      <c r="Q62" s="47"/>
      <c r="R62" s="47" t="s">
        <v>97</v>
      </c>
      <c r="S62" s="47"/>
      <c r="T62" s="47"/>
      <c r="U62">
        <v>15.69</v>
      </c>
    </row>
    <row r="63" spans="1:21" ht="11.25" customHeight="1" x14ac:dyDescent="0.2">
      <c r="B63" s="48" t="s">
        <v>40</v>
      </c>
      <c r="C63" s="48"/>
      <c r="D63" s="48"/>
      <c r="E63" s="48"/>
      <c r="F63" s="48"/>
      <c r="G63" s="10" t="s">
        <v>41</v>
      </c>
      <c r="H63" s="47" t="s">
        <v>42</v>
      </c>
      <c r="I63" s="47"/>
      <c r="J63" s="11"/>
      <c r="K63" s="47" t="s">
        <v>36</v>
      </c>
      <c r="L63" s="47"/>
      <c r="M63" s="47" t="s">
        <v>43</v>
      </c>
      <c r="N63" s="47"/>
      <c r="O63" s="47"/>
      <c r="P63" s="12"/>
      <c r="Q63" s="13"/>
      <c r="R63" s="12"/>
      <c r="S63" s="14"/>
      <c r="T63" s="13"/>
      <c r="U63">
        <v>2.09</v>
      </c>
    </row>
    <row r="64" spans="1:21" ht="11.25" customHeight="1" x14ac:dyDescent="0.2">
      <c r="B64" s="48" t="s">
        <v>67</v>
      </c>
      <c r="C64" s="48"/>
      <c r="D64" s="48"/>
      <c r="E64" s="48"/>
      <c r="F64" s="48"/>
      <c r="G64" s="10" t="s">
        <v>68</v>
      </c>
      <c r="H64" s="47" t="s">
        <v>27</v>
      </c>
      <c r="I64" s="47"/>
      <c r="J64" s="11"/>
      <c r="K64" s="47" t="s">
        <v>51</v>
      </c>
      <c r="L64" s="47"/>
      <c r="M64" s="47" t="s">
        <v>69</v>
      </c>
      <c r="N64" s="47"/>
      <c r="O64" s="47"/>
      <c r="P64" s="12"/>
      <c r="Q64" s="13"/>
      <c r="R64" s="12"/>
      <c r="S64" s="14"/>
      <c r="T64" s="13"/>
      <c r="U64">
        <v>2.61</v>
      </c>
    </row>
    <row r="65" spans="1:21" ht="11.25" customHeight="1" x14ac:dyDescent="0.2">
      <c r="A65" s="55" t="s">
        <v>44</v>
      </c>
      <c r="B65" s="56"/>
      <c r="C65" s="56"/>
      <c r="D65" s="56"/>
      <c r="E65" s="56"/>
      <c r="F65" s="56"/>
      <c r="G65" s="57"/>
      <c r="H65" s="47" t="s">
        <v>78</v>
      </c>
      <c r="I65" s="47"/>
      <c r="J65" s="11" t="s">
        <v>101</v>
      </c>
      <c r="K65" s="47" t="s">
        <v>130</v>
      </c>
      <c r="L65" s="47"/>
      <c r="M65" s="47" t="s">
        <v>122</v>
      </c>
      <c r="N65" s="47"/>
      <c r="O65" s="47"/>
      <c r="P65" s="12"/>
      <c r="Q65" s="13"/>
      <c r="R65" s="12"/>
      <c r="S65" s="14"/>
      <c r="T65" s="13"/>
      <c r="U65" s="16">
        <f>SUM(U60:U64)</f>
        <v>80.099999999999994</v>
      </c>
    </row>
    <row r="66" spans="1:21" ht="11.25" customHeight="1" x14ac:dyDescent="0.2">
      <c r="A66" s="55" t="s">
        <v>48</v>
      </c>
      <c r="B66" s="56"/>
      <c r="C66" s="56"/>
      <c r="D66" s="56"/>
      <c r="E66" s="56"/>
      <c r="F66" s="56"/>
      <c r="G66" s="57"/>
      <c r="H66" s="47" t="s">
        <v>78</v>
      </c>
      <c r="I66" s="47"/>
      <c r="J66" s="11" t="s">
        <v>101</v>
      </c>
      <c r="K66" s="47" t="s">
        <v>130</v>
      </c>
      <c r="L66" s="47"/>
      <c r="M66" s="47" t="s">
        <v>122</v>
      </c>
      <c r="N66" s="47"/>
      <c r="O66" s="47"/>
      <c r="P66" s="12"/>
      <c r="Q66" s="13"/>
      <c r="R66" s="12"/>
      <c r="S66" s="14"/>
      <c r="T66" s="13"/>
    </row>
    <row r="67" spans="1:21" ht="11.25" customHeight="1" x14ac:dyDescent="0.2">
      <c r="H67" s="4"/>
      <c r="I67" s="4"/>
      <c r="J67" s="4" t="s">
        <v>3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1" ht="19.5" customHeight="1" x14ac:dyDescent="0.2">
      <c r="A68" s="49" t="s">
        <v>4</v>
      </c>
      <c r="B68" s="49" t="s">
        <v>5</v>
      </c>
      <c r="C68" s="49"/>
      <c r="D68" s="49"/>
      <c r="E68" s="49"/>
      <c r="F68" s="49"/>
      <c r="G68" s="49" t="s">
        <v>6</v>
      </c>
      <c r="H68" s="53" t="s">
        <v>7</v>
      </c>
      <c r="I68" s="53"/>
      <c r="J68" s="53"/>
      <c r="K68" s="53"/>
      <c r="L68" s="53"/>
      <c r="M68" s="49" t="s">
        <v>8</v>
      </c>
      <c r="N68" s="49"/>
      <c r="O68" s="49"/>
      <c r="P68" s="49" t="s">
        <v>9</v>
      </c>
      <c r="Q68" s="49"/>
      <c r="R68" s="49" t="s">
        <v>10</v>
      </c>
      <c r="S68" s="49"/>
      <c r="T68" s="49"/>
    </row>
    <row r="69" spans="1:21" ht="21.75" customHeight="1" x14ac:dyDescent="0.2">
      <c r="A69" s="54"/>
      <c r="B69" s="50"/>
      <c r="C69" s="52"/>
      <c r="D69" s="52"/>
      <c r="E69" s="52"/>
      <c r="F69" s="51"/>
      <c r="G69" s="54"/>
      <c r="H69" s="53" t="s">
        <v>11</v>
      </c>
      <c r="I69" s="53"/>
      <c r="J69" s="5" t="s">
        <v>12</v>
      </c>
      <c r="K69" s="53" t="s">
        <v>13</v>
      </c>
      <c r="L69" s="53"/>
      <c r="M69" s="50"/>
      <c r="N69" s="52"/>
      <c r="O69" s="51"/>
      <c r="P69" s="50"/>
      <c r="Q69" s="51"/>
      <c r="R69" s="50"/>
      <c r="S69" s="52"/>
      <c r="T69" s="51"/>
    </row>
    <row r="70" spans="1:21" ht="11.25" customHeight="1" x14ac:dyDescent="0.2">
      <c r="A70" s="6"/>
      <c r="B70" s="7" t="s">
        <v>162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8"/>
      <c r="S70" s="8"/>
      <c r="T70" s="9"/>
    </row>
    <row r="71" spans="1:21" ht="11.25" customHeight="1" x14ac:dyDescent="0.2">
      <c r="B71" s="48" t="s">
        <v>131</v>
      </c>
      <c r="C71" s="48"/>
      <c r="D71" s="48"/>
      <c r="E71" s="48"/>
      <c r="F71" s="48"/>
      <c r="G71" s="10" t="s">
        <v>15</v>
      </c>
      <c r="H71" s="47" t="s">
        <v>92</v>
      </c>
      <c r="I71" s="47"/>
      <c r="J71" s="11" t="s">
        <v>56</v>
      </c>
      <c r="K71" s="47" t="s">
        <v>132</v>
      </c>
      <c r="L71" s="47"/>
      <c r="M71" s="47" t="s">
        <v>133</v>
      </c>
      <c r="N71" s="47"/>
      <c r="O71" s="47"/>
      <c r="P71" s="47" t="s">
        <v>42</v>
      </c>
      <c r="Q71" s="47"/>
      <c r="R71" s="47" t="s">
        <v>21</v>
      </c>
      <c r="S71" s="47"/>
      <c r="T71" s="47"/>
      <c r="U71">
        <v>28.42</v>
      </c>
    </row>
    <row r="72" spans="1:21" ht="21.75" customHeight="1" x14ac:dyDescent="0.2">
      <c r="B72" s="48" t="s">
        <v>134</v>
      </c>
      <c r="C72" s="48"/>
      <c r="D72" s="48"/>
      <c r="E72" s="48"/>
      <c r="F72" s="48"/>
      <c r="G72" s="10" t="s">
        <v>30</v>
      </c>
      <c r="H72" s="47" t="s">
        <v>45</v>
      </c>
      <c r="I72" s="47"/>
      <c r="J72" s="11" t="s">
        <v>105</v>
      </c>
      <c r="K72" s="47" t="s">
        <v>52</v>
      </c>
      <c r="L72" s="47"/>
      <c r="M72" s="47" t="s">
        <v>135</v>
      </c>
      <c r="N72" s="47"/>
      <c r="O72" s="47"/>
      <c r="P72" s="12"/>
      <c r="Q72" s="13"/>
      <c r="R72" s="47" t="s">
        <v>136</v>
      </c>
      <c r="S72" s="47"/>
      <c r="T72" s="47"/>
      <c r="U72">
        <v>32.729999999999997</v>
      </c>
    </row>
    <row r="73" spans="1:21" ht="11.25" customHeight="1" x14ac:dyDescent="0.2">
      <c r="B73" s="48" t="s">
        <v>79</v>
      </c>
      <c r="C73" s="48"/>
      <c r="D73" s="48"/>
      <c r="E73" s="48"/>
      <c r="F73" s="48"/>
      <c r="G73" s="10" t="s">
        <v>15</v>
      </c>
      <c r="H73" s="12"/>
      <c r="I73" s="13"/>
      <c r="J73" s="11"/>
      <c r="K73" s="47" t="s">
        <v>31</v>
      </c>
      <c r="L73" s="47"/>
      <c r="M73" s="47" t="s">
        <v>80</v>
      </c>
      <c r="N73" s="47"/>
      <c r="O73" s="47"/>
      <c r="P73" s="47" t="s">
        <v>39</v>
      </c>
      <c r="Q73" s="47"/>
      <c r="R73" s="47" t="s">
        <v>81</v>
      </c>
      <c r="S73" s="47"/>
      <c r="T73" s="47"/>
      <c r="U73">
        <v>4.8899999999999997</v>
      </c>
    </row>
    <row r="74" spans="1:21" ht="13.5" customHeight="1" x14ac:dyDescent="0.2">
      <c r="B74" s="48" t="s">
        <v>40</v>
      </c>
      <c r="C74" s="48"/>
      <c r="D74" s="48"/>
      <c r="E74" s="48"/>
      <c r="F74" s="48"/>
      <c r="G74" s="10" t="s">
        <v>41</v>
      </c>
      <c r="H74" s="47" t="s">
        <v>42</v>
      </c>
      <c r="I74" s="47"/>
      <c r="J74" s="11"/>
      <c r="K74" s="47" t="s">
        <v>36</v>
      </c>
      <c r="L74" s="47"/>
      <c r="M74" s="47" t="s">
        <v>43</v>
      </c>
      <c r="N74" s="47"/>
      <c r="O74" s="47"/>
      <c r="P74" s="12"/>
      <c r="Q74" s="13"/>
      <c r="R74" s="12"/>
      <c r="S74" s="14"/>
      <c r="T74" s="13"/>
      <c r="U74">
        <v>2.09</v>
      </c>
    </row>
    <row r="75" spans="1:21" ht="11.25" customHeight="1" x14ac:dyDescent="0.2">
      <c r="B75" s="48" t="s">
        <v>67</v>
      </c>
      <c r="C75" s="48"/>
      <c r="D75" s="48"/>
      <c r="E75" s="48"/>
      <c r="F75" s="48"/>
      <c r="G75" s="10" t="s">
        <v>68</v>
      </c>
      <c r="H75" s="47" t="s">
        <v>27</v>
      </c>
      <c r="I75" s="47"/>
      <c r="J75" s="11"/>
      <c r="K75" s="47" t="s">
        <v>51</v>
      </c>
      <c r="L75" s="47"/>
      <c r="M75" s="47" t="s">
        <v>69</v>
      </c>
      <c r="N75" s="47"/>
      <c r="O75" s="47"/>
      <c r="P75" s="12"/>
      <c r="Q75" s="13"/>
      <c r="R75" s="12"/>
      <c r="S75" s="14"/>
      <c r="T75" s="13"/>
      <c r="U75">
        <v>2.61</v>
      </c>
    </row>
    <row r="76" spans="1:21" ht="11.25" customHeight="1" x14ac:dyDescent="0.2">
      <c r="A76" s="55" t="s">
        <v>44</v>
      </c>
      <c r="B76" s="56"/>
      <c r="C76" s="56"/>
      <c r="D76" s="56"/>
      <c r="E76" s="56"/>
      <c r="F76" s="56"/>
      <c r="G76" s="57"/>
      <c r="H76" s="47" t="s">
        <v>96</v>
      </c>
      <c r="I76" s="47"/>
      <c r="J76" s="11" t="s">
        <v>101</v>
      </c>
      <c r="K76" s="47" t="s">
        <v>137</v>
      </c>
      <c r="L76" s="47"/>
      <c r="M76" s="47" t="s">
        <v>138</v>
      </c>
      <c r="N76" s="47"/>
      <c r="O76" s="47"/>
      <c r="P76" s="12"/>
      <c r="Q76" s="13"/>
      <c r="R76" s="12"/>
      <c r="S76" s="14"/>
      <c r="T76" s="13"/>
      <c r="U76" s="16">
        <f>SUM(U71:U75)</f>
        <v>70.739999999999995</v>
      </c>
    </row>
    <row r="77" spans="1:21" ht="11.25" customHeight="1" x14ac:dyDescent="0.2">
      <c r="A77" s="55" t="s">
        <v>48</v>
      </c>
      <c r="B77" s="56"/>
      <c r="C77" s="56"/>
      <c r="D77" s="56"/>
      <c r="E77" s="56"/>
      <c r="F77" s="56"/>
      <c r="G77" s="57"/>
      <c r="H77" s="47" t="s">
        <v>96</v>
      </c>
      <c r="I77" s="47"/>
      <c r="J77" s="11" t="s">
        <v>101</v>
      </c>
      <c r="K77" s="47" t="s">
        <v>137</v>
      </c>
      <c r="L77" s="47"/>
      <c r="M77" s="47" t="s">
        <v>138</v>
      </c>
      <c r="N77" s="47"/>
      <c r="O77" s="47"/>
      <c r="P77" s="12"/>
      <c r="Q77" s="13"/>
      <c r="R77" s="12"/>
      <c r="S77" s="14"/>
      <c r="T77" s="13"/>
    </row>
    <row r="78" spans="1:21" ht="11.25" customHeight="1" x14ac:dyDescent="0.2">
      <c r="H78" s="58" t="s">
        <v>156</v>
      </c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</row>
    <row r="79" spans="1:21" ht="11.25" customHeight="1" x14ac:dyDescent="0.2">
      <c r="A79" s="15" t="s">
        <v>139</v>
      </c>
    </row>
    <row r="80" spans="1:21" ht="11.25" customHeight="1" x14ac:dyDescent="0.2">
      <c r="H80" s="4"/>
      <c r="I80" s="4"/>
      <c r="J80" s="4" t="s">
        <v>3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1" ht="19.5" customHeight="1" x14ac:dyDescent="0.2">
      <c r="A81" s="49" t="s">
        <v>4</v>
      </c>
      <c r="B81" s="49" t="s">
        <v>5</v>
      </c>
      <c r="C81" s="49"/>
      <c r="D81" s="49"/>
      <c r="E81" s="49"/>
      <c r="F81" s="49"/>
      <c r="G81" s="49" t="s">
        <v>6</v>
      </c>
      <c r="H81" s="53" t="s">
        <v>7</v>
      </c>
      <c r="I81" s="53"/>
      <c r="J81" s="53"/>
      <c r="K81" s="53"/>
      <c r="L81" s="53"/>
      <c r="M81" s="49" t="s">
        <v>8</v>
      </c>
      <c r="N81" s="49"/>
      <c r="O81" s="49"/>
      <c r="P81" s="49" t="s">
        <v>9</v>
      </c>
      <c r="Q81" s="49"/>
      <c r="R81" s="49" t="s">
        <v>10</v>
      </c>
      <c r="S81" s="49"/>
      <c r="T81" s="49"/>
    </row>
    <row r="82" spans="1:21" ht="21.75" customHeight="1" x14ac:dyDescent="0.2">
      <c r="A82" s="54"/>
      <c r="B82" s="50"/>
      <c r="C82" s="52"/>
      <c r="D82" s="52"/>
      <c r="E82" s="52"/>
      <c r="F82" s="51"/>
      <c r="G82" s="54"/>
      <c r="H82" s="53" t="s">
        <v>11</v>
      </c>
      <c r="I82" s="53"/>
      <c r="J82" s="5" t="s">
        <v>12</v>
      </c>
      <c r="K82" s="53" t="s">
        <v>13</v>
      </c>
      <c r="L82" s="53"/>
      <c r="M82" s="50"/>
      <c r="N82" s="52"/>
      <c r="O82" s="51"/>
      <c r="P82" s="50"/>
      <c r="Q82" s="51"/>
      <c r="R82" s="50"/>
      <c r="S82" s="52"/>
      <c r="T82" s="51"/>
    </row>
    <row r="83" spans="1:21" ht="11.25" customHeight="1" x14ac:dyDescent="0.2">
      <c r="A83" s="6"/>
      <c r="B83" s="7" t="s">
        <v>163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8"/>
      <c r="S83" s="8"/>
      <c r="T83" s="9"/>
    </row>
    <row r="84" spans="1:21" ht="11.25" customHeight="1" x14ac:dyDescent="0.2">
      <c r="B84" s="48" t="s">
        <v>140</v>
      </c>
      <c r="C84" s="48"/>
      <c r="D84" s="48"/>
      <c r="E84" s="48"/>
      <c r="F84" s="48"/>
      <c r="G84" s="10" t="s">
        <v>50</v>
      </c>
      <c r="H84" s="47" t="s">
        <v>92</v>
      </c>
      <c r="I84" s="47"/>
      <c r="J84" s="11" t="s">
        <v>37</v>
      </c>
      <c r="K84" s="47" t="s">
        <v>42</v>
      </c>
      <c r="L84" s="47"/>
      <c r="M84" s="47" t="s">
        <v>141</v>
      </c>
      <c r="N84" s="47"/>
      <c r="O84" s="47"/>
      <c r="P84" s="12"/>
      <c r="Q84" s="13"/>
      <c r="R84" s="47" t="s">
        <v>53</v>
      </c>
      <c r="S84" s="47"/>
      <c r="T84" s="47"/>
      <c r="U84">
        <v>39.67</v>
      </c>
    </row>
    <row r="85" spans="1:21" ht="11.25" customHeight="1" x14ac:dyDescent="0.2">
      <c r="B85" s="48" t="s">
        <v>142</v>
      </c>
      <c r="C85" s="48"/>
      <c r="D85" s="48"/>
      <c r="E85" s="48"/>
      <c r="F85" s="48"/>
      <c r="G85" s="10" t="s">
        <v>91</v>
      </c>
      <c r="H85" s="47" t="s">
        <v>39</v>
      </c>
      <c r="I85" s="47"/>
      <c r="J85" s="11" t="s">
        <v>23</v>
      </c>
      <c r="K85" s="47" t="s">
        <v>78</v>
      </c>
      <c r="L85" s="47"/>
      <c r="M85" s="47" t="s">
        <v>143</v>
      </c>
      <c r="N85" s="47"/>
      <c r="O85" s="47"/>
      <c r="P85" s="47" t="s">
        <v>118</v>
      </c>
      <c r="Q85" s="47"/>
      <c r="R85" s="47" t="s">
        <v>144</v>
      </c>
      <c r="S85" s="47"/>
      <c r="T85" s="47"/>
      <c r="U85">
        <v>15.12</v>
      </c>
    </row>
    <row r="86" spans="1:21" ht="21.75" customHeight="1" x14ac:dyDescent="0.2">
      <c r="B86" s="48" t="s">
        <v>95</v>
      </c>
      <c r="C86" s="48"/>
      <c r="D86" s="48"/>
      <c r="E86" s="48"/>
      <c r="F86" s="48"/>
      <c r="G86" s="10" t="s">
        <v>15</v>
      </c>
      <c r="H86" s="12"/>
      <c r="I86" s="13"/>
      <c r="J86" s="11"/>
      <c r="K86" s="47" t="s">
        <v>96</v>
      </c>
      <c r="L86" s="47"/>
      <c r="M86" s="47" t="s">
        <v>59</v>
      </c>
      <c r="N86" s="47"/>
      <c r="O86" s="47"/>
      <c r="P86" s="47" t="s">
        <v>23</v>
      </c>
      <c r="Q86" s="47"/>
      <c r="R86" s="47" t="s">
        <v>97</v>
      </c>
      <c r="S86" s="47"/>
      <c r="T86" s="47"/>
      <c r="U86">
        <v>15.69</v>
      </c>
    </row>
    <row r="87" spans="1:21" ht="11.25" customHeight="1" x14ac:dyDescent="0.2">
      <c r="B87" s="48" t="s">
        <v>40</v>
      </c>
      <c r="C87" s="48"/>
      <c r="D87" s="48"/>
      <c r="E87" s="48"/>
      <c r="F87" s="48"/>
      <c r="G87" s="10" t="s">
        <v>41</v>
      </c>
      <c r="H87" s="47" t="s">
        <v>42</v>
      </c>
      <c r="I87" s="47"/>
      <c r="J87" s="11"/>
      <c r="K87" s="47" t="s">
        <v>36</v>
      </c>
      <c r="L87" s="47"/>
      <c r="M87" s="47" t="s">
        <v>43</v>
      </c>
      <c r="N87" s="47"/>
      <c r="O87" s="47"/>
      <c r="P87" s="12"/>
      <c r="Q87" s="13"/>
      <c r="R87" s="12"/>
      <c r="S87" s="14"/>
      <c r="T87" s="13"/>
      <c r="U87">
        <v>2.09</v>
      </c>
    </row>
    <row r="88" spans="1:21" ht="11.25" customHeight="1" x14ac:dyDescent="0.2">
      <c r="B88" s="48" t="s">
        <v>67</v>
      </c>
      <c r="C88" s="48"/>
      <c r="D88" s="48"/>
      <c r="E88" s="48"/>
      <c r="F88" s="48"/>
      <c r="G88" s="10" t="s">
        <v>68</v>
      </c>
      <c r="H88" s="47" t="s">
        <v>27</v>
      </c>
      <c r="I88" s="47"/>
      <c r="J88" s="11"/>
      <c r="K88" s="47" t="s">
        <v>51</v>
      </c>
      <c r="L88" s="47"/>
      <c r="M88" s="47" t="s">
        <v>69</v>
      </c>
      <c r="N88" s="47"/>
      <c r="O88" s="47"/>
      <c r="P88" s="12"/>
      <c r="Q88" s="13"/>
      <c r="R88" s="12"/>
      <c r="S88" s="14"/>
      <c r="T88" s="13"/>
      <c r="U88">
        <v>2.61</v>
      </c>
    </row>
    <row r="89" spans="1:21" ht="11.25" customHeight="1" x14ac:dyDescent="0.2">
      <c r="A89" s="55" t="s">
        <v>44</v>
      </c>
      <c r="B89" s="56"/>
      <c r="C89" s="56"/>
      <c r="D89" s="56"/>
      <c r="E89" s="56"/>
      <c r="F89" s="56"/>
      <c r="G89" s="57"/>
      <c r="H89" s="47" t="s">
        <v>45</v>
      </c>
      <c r="I89" s="47"/>
      <c r="J89" s="11" t="s">
        <v>145</v>
      </c>
      <c r="K89" s="47" t="s">
        <v>146</v>
      </c>
      <c r="L89" s="47"/>
      <c r="M89" s="47" t="s">
        <v>147</v>
      </c>
      <c r="N89" s="47"/>
      <c r="O89" s="47"/>
      <c r="P89" s="12"/>
      <c r="Q89" s="13"/>
      <c r="R89" s="12"/>
      <c r="S89" s="14"/>
      <c r="T89" s="13"/>
      <c r="U89" s="16">
        <f>SUM(U84:U88)</f>
        <v>75.180000000000007</v>
      </c>
    </row>
    <row r="90" spans="1:21" ht="11.25" customHeight="1" x14ac:dyDescent="0.2">
      <c r="A90" s="55" t="s">
        <v>48</v>
      </c>
      <c r="B90" s="56"/>
      <c r="C90" s="56"/>
      <c r="D90" s="56"/>
      <c r="E90" s="56"/>
      <c r="F90" s="56"/>
      <c r="G90" s="57"/>
      <c r="H90" s="47" t="s">
        <v>45</v>
      </c>
      <c r="I90" s="47"/>
      <c r="J90" s="11" t="s">
        <v>145</v>
      </c>
      <c r="K90" s="47" t="s">
        <v>146</v>
      </c>
      <c r="L90" s="47"/>
      <c r="M90" s="47" t="s">
        <v>147</v>
      </c>
      <c r="N90" s="47"/>
      <c r="O90" s="47"/>
      <c r="P90" s="12"/>
      <c r="Q90" s="13"/>
      <c r="R90" s="12"/>
      <c r="S90" s="14"/>
      <c r="T90" s="13"/>
    </row>
    <row r="91" spans="1:21" ht="11.25" customHeight="1" x14ac:dyDescent="0.2">
      <c r="H91" s="4"/>
      <c r="I91" s="4"/>
      <c r="J91" s="4" t="s">
        <v>3</v>
      </c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1" ht="19.5" customHeight="1" x14ac:dyDescent="0.2">
      <c r="A92" s="49" t="s">
        <v>4</v>
      </c>
      <c r="B92" s="49" t="s">
        <v>5</v>
      </c>
      <c r="C92" s="49"/>
      <c r="D92" s="49"/>
      <c r="E92" s="49"/>
      <c r="F92" s="49"/>
      <c r="G92" s="49" t="s">
        <v>6</v>
      </c>
      <c r="H92" s="53" t="s">
        <v>7</v>
      </c>
      <c r="I92" s="53"/>
      <c r="J92" s="53"/>
      <c r="K92" s="53"/>
      <c r="L92" s="53"/>
      <c r="M92" s="49" t="s">
        <v>8</v>
      </c>
      <c r="N92" s="49"/>
      <c r="O92" s="49"/>
      <c r="P92" s="49" t="s">
        <v>9</v>
      </c>
      <c r="Q92" s="49"/>
      <c r="R92" s="49" t="s">
        <v>10</v>
      </c>
      <c r="S92" s="49"/>
      <c r="T92" s="49"/>
    </row>
    <row r="93" spans="1:21" ht="21.75" customHeight="1" x14ac:dyDescent="0.2">
      <c r="A93" s="54"/>
      <c r="B93" s="50"/>
      <c r="C93" s="52"/>
      <c r="D93" s="52"/>
      <c r="E93" s="52"/>
      <c r="F93" s="51"/>
      <c r="G93" s="54"/>
      <c r="H93" s="53" t="s">
        <v>11</v>
      </c>
      <c r="I93" s="53"/>
      <c r="J93" s="5" t="s">
        <v>12</v>
      </c>
      <c r="K93" s="53" t="s">
        <v>13</v>
      </c>
      <c r="L93" s="53"/>
      <c r="M93" s="50"/>
      <c r="N93" s="52"/>
      <c r="O93" s="51"/>
      <c r="P93" s="50"/>
      <c r="Q93" s="51"/>
      <c r="R93" s="50"/>
      <c r="S93" s="52"/>
      <c r="T93" s="51"/>
    </row>
    <row r="94" spans="1:21" ht="11.25" customHeight="1" x14ac:dyDescent="0.2">
      <c r="A94" s="6"/>
      <c r="B94" s="7" t="s">
        <v>164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8"/>
      <c r="S94" s="8"/>
      <c r="T94" s="9"/>
    </row>
    <row r="95" spans="1:21" ht="11.25" customHeight="1" x14ac:dyDescent="0.2">
      <c r="B95" s="48" t="s">
        <v>114</v>
      </c>
      <c r="C95" s="48"/>
      <c r="D95" s="48"/>
      <c r="E95" s="48"/>
      <c r="F95" s="48"/>
      <c r="G95" s="10" t="s">
        <v>15</v>
      </c>
      <c r="H95" s="47" t="s">
        <v>16</v>
      </c>
      <c r="I95" s="47"/>
      <c r="J95" s="11" t="s">
        <v>17</v>
      </c>
      <c r="K95" s="47" t="s">
        <v>115</v>
      </c>
      <c r="L95" s="47"/>
      <c r="M95" s="47" t="s">
        <v>116</v>
      </c>
      <c r="N95" s="47"/>
      <c r="O95" s="47"/>
      <c r="P95" s="47" t="s">
        <v>20</v>
      </c>
      <c r="Q95" s="47"/>
      <c r="R95" s="47" t="s">
        <v>107</v>
      </c>
      <c r="S95" s="47"/>
      <c r="T95" s="47"/>
      <c r="U95">
        <v>24.58</v>
      </c>
    </row>
    <row r="96" spans="1:21" ht="11.25" customHeight="1" x14ac:dyDescent="0.2">
      <c r="B96" s="48" t="s">
        <v>108</v>
      </c>
      <c r="C96" s="48"/>
      <c r="D96" s="48"/>
      <c r="E96" s="48"/>
      <c r="F96" s="48"/>
      <c r="G96" s="10" t="s">
        <v>73</v>
      </c>
      <c r="H96" s="47" t="s">
        <v>24</v>
      </c>
      <c r="I96" s="47"/>
      <c r="J96" s="11" t="s">
        <v>24</v>
      </c>
      <c r="K96" s="12"/>
      <c r="L96" s="13"/>
      <c r="M96" s="47" t="s">
        <v>109</v>
      </c>
      <c r="N96" s="47"/>
      <c r="O96" s="47"/>
      <c r="P96" s="12"/>
      <c r="Q96" s="13"/>
      <c r="R96" s="47" t="s">
        <v>110</v>
      </c>
      <c r="S96" s="47"/>
      <c r="T96" s="47"/>
      <c r="U96">
        <v>11.83</v>
      </c>
    </row>
    <row r="97" spans="1:21" ht="11.25" customHeight="1" x14ac:dyDescent="0.2">
      <c r="B97" s="48" t="s">
        <v>22</v>
      </c>
      <c r="C97" s="48"/>
      <c r="D97" s="48"/>
      <c r="E97" s="48"/>
      <c r="F97" s="48"/>
      <c r="G97" s="10" t="s">
        <v>15</v>
      </c>
      <c r="H97" s="47" t="s">
        <v>23</v>
      </c>
      <c r="I97" s="47"/>
      <c r="J97" s="11" t="s">
        <v>24</v>
      </c>
      <c r="K97" s="47" t="s">
        <v>25</v>
      </c>
      <c r="L97" s="47"/>
      <c r="M97" s="47" t="s">
        <v>26</v>
      </c>
      <c r="N97" s="47"/>
      <c r="O97" s="47"/>
      <c r="P97" s="47" t="s">
        <v>27</v>
      </c>
      <c r="Q97" s="47"/>
      <c r="R97" s="47" t="s">
        <v>28</v>
      </c>
      <c r="S97" s="47"/>
      <c r="T97" s="47"/>
      <c r="U97">
        <v>15.73</v>
      </c>
    </row>
    <row r="98" spans="1:21" ht="11.25" customHeight="1" x14ac:dyDescent="0.2">
      <c r="B98" s="48" t="s">
        <v>40</v>
      </c>
      <c r="C98" s="48"/>
      <c r="D98" s="48"/>
      <c r="E98" s="48"/>
      <c r="F98" s="48"/>
      <c r="G98" s="10" t="s">
        <v>41</v>
      </c>
      <c r="H98" s="47" t="s">
        <v>42</v>
      </c>
      <c r="I98" s="47"/>
      <c r="J98" s="11"/>
      <c r="K98" s="47" t="s">
        <v>36</v>
      </c>
      <c r="L98" s="47"/>
      <c r="M98" s="47" t="s">
        <v>43</v>
      </c>
      <c r="N98" s="47"/>
      <c r="O98" s="47"/>
      <c r="P98" s="12"/>
      <c r="Q98" s="13"/>
      <c r="R98" s="12"/>
      <c r="S98" s="14"/>
      <c r="T98" s="13"/>
      <c r="U98">
        <v>2.09</v>
      </c>
    </row>
    <row r="99" spans="1:21" ht="11.25" customHeight="1" x14ac:dyDescent="0.2">
      <c r="B99" s="48" t="s">
        <v>34</v>
      </c>
      <c r="C99" s="48"/>
      <c r="D99" s="48"/>
      <c r="E99" s="48"/>
      <c r="F99" s="48"/>
      <c r="G99" s="10" t="s">
        <v>35</v>
      </c>
      <c r="H99" s="47" t="s">
        <v>24</v>
      </c>
      <c r="I99" s="47"/>
      <c r="J99" s="11" t="s">
        <v>36</v>
      </c>
      <c r="K99" s="47" t="s">
        <v>37</v>
      </c>
      <c r="L99" s="47"/>
      <c r="M99" s="47" t="s">
        <v>38</v>
      </c>
      <c r="N99" s="47"/>
      <c r="O99" s="47"/>
      <c r="P99" s="12"/>
      <c r="Q99" s="13"/>
      <c r="R99" s="47" t="s">
        <v>39</v>
      </c>
      <c r="S99" s="47"/>
      <c r="T99" s="47"/>
      <c r="U99">
        <v>14.67</v>
      </c>
    </row>
    <row r="100" spans="1:21" ht="11.25" customHeight="1" x14ac:dyDescent="0.2">
      <c r="A100" s="55" t="s">
        <v>44</v>
      </c>
      <c r="B100" s="56"/>
      <c r="C100" s="56"/>
      <c r="D100" s="56"/>
      <c r="E100" s="56"/>
      <c r="F100" s="56"/>
      <c r="G100" s="57"/>
      <c r="H100" s="47" t="s">
        <v>20</v>
      </c>
      <c r="I100" s="47"/>
      <c r="J100" s="11" t="s">
        <v>118</v>
      </c>
      <c r="K100" s="47" t="s">
        <v>126</v>
      </c>
      <c r="L100" s="47"/>
      <c r="M100" s="47" t="s">
        <v>148</v>
      </c>
      <c r="N100" s="47"/>
      <c r="O100" s="47"/>
      <c r="P100" s="12"/>
      <c r="Q100" s="13"/>
      <c r="R100" s="12"/>
      <c r="S100" s="14"/>
      <c r="T100" s="13"/>
      <c r="U100" s="16">
        <f>SUM(U95:U99)</f>
        <v>68.900000000000006</v>
      </c>
    </row>
    <row r="101" spans="1:21" ht="11.25" customHeight="1" x14ac:dyDescent="0.2">
      <c r="A101" s="55" t="s">
        <v>48</v>
      </c>
      <c r="B101" s="56"/>
      <c r="C101" s="56"/>
      <c r="D101" s="56"/>
      <c r="E101" s="56"/>
      <c r="F101" s="56"/>
      <c r="G101" s="57"/>
      <c r="H101" s="47" t="s">
        <v>20</v>
      </c>
      <c r="I101" s="47"/>
      <c r="J101" s="11" t="s">
        <v>118</v>
      </c>
      <c r="K101" s="47" t="s">
        <v>126</v>
      </c>
      <c r="L101" s="47"/>
      <c r="M101" s="47" t="s">
        <v>148</v>
      </c>
      <c r="N101" s="47"/>
      <c r="O101" s="47"/>
      <c r="P101" s="12"/>
      <c r="Q101" s="13"/>
      <c r="R101" s="12"/>
      <c r="S101" s="14"/>
      <c r="T101" s="13"/>
    </row>
    <row r="102" spans="1:21" ht="11.25" customHeight="1" x14ac:dyDescent="0.2">
      <c r="H102" s="4"/>
      <c r="I102" s="4"/>
      <c r="J102" s="4" t="s">
        <v>3</v>
      </c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1" ht="19.5" customHeight="1" x14ac:dyDescent="0.2">
      <c r="A103" s="49" t="s">
        <v>4</v>
      </c>
      <c r="B103" s="49" t="s">
        <v>5</v>
      </c>
      <c r="C103" s="49"/>
      <c r="D103" s="49"/>
      <c r="E103" s="49"/>
      <c r="F103" s="49"/>
      <c r="G103" s="49" t="s">
        <v>6</v>
      </c>
      <c r="H103" s="53" t="s">
        <v>7</v>
      </c>
      <c r="I103" s="53"/>
      <c r="J103" s="53"/>
      <c r="K103" s="53"/>
      <c r="L103" s="53"/>
      <c r="M103" s="49" t="s">
        <v>8</v>
      </c>
      <c r="N103" s="49"/>
      <c r="O103" s="49"/>
      <c r="P103" s="49" t="s">
        <v>9</v>
      </c>
      <c r="Q103" s="49"/>
      <c r="R103" s="49" t="s">
        <v>10</v>
      </c>
      <c r="S103" s="49"/>
      <c r="T103" s="49"/>
    </row>
    <row r="104" spans="1:21" ht="21.75" customHeight="1" x14ac:dyDescent="0.2">
      <c r="A104" s="54"/>
      <c r="B104" s="50"/>
      <c r="C104" s="52"/>
      <c r="D104" s="52"/>
      <c r="E104" s="52"/>
      <c r="F104" s="51"/>
      <c r="G104" s="54"/>
      <c r="H104" s="53" t="s">
        <v>11</v>
      </c>
      <c r="I104" s="53"/>
      <c r="J104" s="5" t="s">
        <v>12</v>
      </c>
      <c r="K104" s="53" t="s">
        <v>13</v>
      </c>
      <c r="L104" s="53"/>
      <c r="M104" s="50"/>
      <c r="N104" s="52"/>
      <c r="O104" s="51"/>
      <c r="P104" s="50"/>
      <c r="Q104" s="51"/>
      <c r="R104" s="50"/>
      <c r="S104" s="52"/>
      <c r="T104" s="51"/>
    </row>
    <row r="105" spans="1:21" ht="11.25" customHeight="1" x14ac:dyDescent="0.2">
      <c r="A105" s="6"/>
      <c r="B105" s="7" t="s">
        <v>165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8"/>
      <c r="S105" s="8"/>
      <c r="T105" s="9"/>
    </row>
    <row r="106" spans="1:21" ht="11.25" customHeight="1" x14ac:dyDescent="0.2">
      <c r="B106" s="48" t="s">
        <v>149</v>
      </c>
      <c r="C106" s="48"/>
      <c r="D106" s="48"/>
      <c r="E106" s="48"/>
      <c r="F106" s="48"/>
      <c r="G106" s="10" t="s">
        <v>150</v>
      </c>
      <c r="H106" s="47" t="s">
        <v>145</v>
      </c>
      <c r="I106" s="47"/>
      <c r="J106" s="11" t="s">
        <v>145</v>
      </c>
      <c r="K106" s="47" t="s">
        <v>96</v>
      </c>
      <c r="L106" s="47"/>
      <c r="M106" s="47" t="s">
        <v>151</v>
      </c>
      <c r="N106" s="47"/>
      <c r="O106" s="47"/>
      <c r="P106" s="47" t="s">
        <v>23</v>
      </c>
      <c r="Q106" s="47"/>
      <c r="R106" s="47" t="s">
        <v>152</v>
      </c>
      <c r="S106" s="47"/>
      <c r="T106" s="47"/>
      <c r="U106">
        <v>32.64</v>
      </c>
    </row>
    <row r="107" spans="1:21" ht="11.25" customHeight="1" x14ac:dyDescent="0.2">
      <c r="B107" s="48" t="s">
        <v>60</v>
      </c>
      <c r="C107" s="48"/>
      <c r="D107" s="48"/>
      <c r="E107" s="48"/>
      <c r="F107" s="48"/>
      <c r="G107" s="10" t="s">
        <v>15</v>
      </c>
      <c r="H107" s="47" t="s">
        <v>42</v>
      </c>
      <c r="I107" s="47"/>
      <c r="J107" s="11"/>
      <c r="K107" s="47" t="s">
        <v>61</v>
      </c>
      <c r="L107" s="47"/>
      <c r="M107" s="47" t="s">
        <v>62</v>
      </c>
      <c r="N107" s="47"/>
      <c r="O107" s="47"/>
      <c r="P107" s="47" t="s">
        <v>42</v>
      </c>
      <c r="Q107" s="47"/>
      <c r="R107" s="47" t="s">
        <v>63</v>
      </c>
      <c r="S107" s="47"/>
      <c r="T107" s="47"/>
      <c r="U107">
        <v>16.55</v>
      </c>
    </row>
    <row r="108" spans="1:21" ht="11.25" customHeight="1" x14ac:dyDescent="0.2">
      <c r="B108" s="48" t="s">
        <v>29</v>
      </c>
      <c r="C108" s="48"/>
      <c r="D108" s="48"/>
      <c r="E108" s="48"/>
      <c r="F108" s="48"/>
      <c r="G108" s="10" t="s">
        <v>30</v>
      </c>
      <c r="H108" s="12"/>
      <c r="I108" s="13"/>
      <c r="J108" s="11"/>
      <c r="K108" s="47" t="s">
        <v>31</v>
      </c>
      <c r="L108" s="47"/>
      <c r="M108" s="47" t="s">
        <v>32</v>
      </c>
      <c r="N108" s="47"/>
      <c r="O108" s="47"/>
      <c r="P108" s="47" t="s">
        <v>31</v>
      </c>
      <c r="Q108" s="47"/>
      <c r="R108" s="47" t="s">
        <v>33</v>
      </c>
      <c r="S108" s="47"/>
      <c r="T108" s="47"/>
      <c r="U108">
        <v>9.69</v>
      </c>
    </row>
    <row r="109" spans="1:21" ht="32.25" customHeight="1" x14ac:dyDescent="0.2">
      <c r="B109" s="48" t="s">
        <v>153</v>
      </c>
      <c r="C109" s="48"/>
      <c r="D109" s="48"/>
      <c r="E109" s="48"/>
      <c r="F109" s="48"/>
      <c r="G109" s="10" t="s">
        <v>65</v>
      </c>
      <c r="H109" s="47" t="s">
        <v>42</v>
      </c>
      <c r="I109" s="47"/>
      <c r="J109" s="11" t="s">
        <v>24</v>
      </c>
      <c r="K109" s="47" t="s">
        <v>24</v>
      </c>
      <c r="L109" s="47"/>
      <c r="M109" s="47" t="s">
        <v>43</v>
      </c>
      <c r="N109" s="47"/>
      <c r="O109" s="47"/>
      <c r="P109" s="47" t="s">
        <v>51</v>
      </c>
      <c r="Q109" s="47"/>
      <c r="R109" s="47" t="s">
        <v>83</v>
      </c>
      <c r="S109" s="47"/>
      <c r="T109" s="47"/>
      <c r="U109">
        <v>12.02</v>
      </c>
    </row>
    <row r="110" spans="1:21" ht="11.25" customHeight="1" x14ac:dyDescent="0.2">
      <c r="B110" s="48" t="s">
        <v>40</v>
      </c>
      <c r="C110" s="48"/>
      <c r="D110" s="48"/>
      <c r="E110" s="48"/>
      <c r="F110" s="48"/>
      <c r="G110" s="10" t="s">
        <v>41</v>
      </c>
      <c r="H110" s="47" t="s">
        <v>42</v>
      </c>
      <c r="I110" s="47"/>
      <c r="J110" s="11"/>
      <c r="K110" s="47" t="s">
        <v>36</v>
      </c>
      <c r="L110" s="47"/>
      <c r="M110" s="47" t="s">
        <v>43</v>
      </c>
      <c r="N110" s="47"/>
      <c r="O110" s="47"/>
      <c r="P110" s="12"/>
      <c r="Q110" s="13"/>
      <c r="R110" s="12"/>
      <c r="S110" s="14"/>
      <c r="T110" s="13"/>
      <c r="U110">
        <v>2.09</v>
      </c>
    </row>
    <row r="111" spans="1:21" ht="11.25" customHeight="1" x14ac:dyDescent="0.2">
      <c r="B111" s="48" t="s">
        <v>67</v>
      </c>
      <c r="C111" s="48"/>
      <c r="D111" s="48"/>
      <c r="E111" s="48"/>
      <c r="F111" s="48"/>
      <c r="G111" s="10" t="s">
        <v>68</v>
      </c>
      <c r="H111" s="47" t="s">
        <v>27</v>
      </c>
      <c r="I111" s="47"/>
      <c r="J111" s="11"/>
      <c r="K111" s="47" t="s">
        <v>51</v>
      </c>
      <c r="L111" s="47"/>
      <c r="M111" s="47" t="s">
        <v>69</v>
      </c>
      <c r="N111" s="47"/>
      <c r="O111" s="47"/>
      <c r="P111" s="12"/>
      <c r="Q111" s="13"/>
      <c r="R111" s="12"/>
      <c r="S111" s="14"/>
      <c r="T111" s="13"/>
      <c r="U111">
        <v>2.61</v>
      </c>
    </row>
    <row r="112" spans="1:21" ht="11.25" customHeight="1" x14ac:dyDescent="0.2">
      <c r="A112" s="55" t="s">
        <v>44</v>
      </c>
      <c r="B112" s="56"/>
      <c r="C112" s="56"/>
      <c r="D112" s="56"/>
      <c r="E112" s="56"/>
      <c r="F112" s="56"/>
      <c r="G112" s="57"/>
      <c r="H112" s="47" t="s">
        <v>101</v>
      </c>
      <c r="I112" s="47"/>
      <c r="J112" s="11" t="s">
        <v>111</v>
      </c>
      <c r="K112" s="47" t="s">
        <v>154</v>
      </c>
      <c r="L112" s="47"/>
      <c r="M112" s="47" t="s">
        <v>155</v>
      </c>
      <c r="N112" s="47"/>
      <c r="O112" s="47"/>
      <c r="P112" s="12"/>
      <c r="Q112" s="13"/>
      <c r="R112" s="12"/>
      <c r="S112" s="14"/>
      <c r="T112" s="13"/>
      <c r="U112" s="16">
        <f>SUM(U106:U111)</f>
        <v>75.599999999999994</v>
      </c>
    </row>
    <row r="113" spans="1:21" ht="11.25" customHeight="1" x14ac:dyDescent="0.2">
      <c r="A113" s="55" t="s">
        <v>48</v>
      </c>
      <c r="B113" s="56"/>
      <c r="C113" s="56"/>
      <c r="D113" s="56"/>
      <c r="E113" s="56"/>
      <c r="F113" s="56"/>
      <c r="G113" s="57"/>
      <c r="H113" s="47" t="s">
        <v>101</v>
      </c>
      <c r="I113" s="47"/>
      <c r="J113" s="11" t="s">
        <v>111</v>
      </c>
      <c r="K113" s="47" t="s">
        <v>154</v>
      </c>
      <c r="L113" s="47"/>
      <c r="M113" s="47" t="s">
        <v>155</v>
      </c>
      <c r="N113" s="47"/>
      <c r="O113" s="47"/>
      <c r="P113" s="12"/>
      <c r="Q113" s="13"/>
      <c r="R113" s="12"/>
      <c r="S113" s="14"/>
      <c r="T113" s="13"/>
    </row>
    <row r="114" spans="1:21" ht="11.25" customHeight="1" x14ac:dyDescent="0.2">
      <c r="H114" s="4"/>
      <c r="I114" s="4"/>
      <c r="J114" s="4" t="s">
        <v>3</v>
      </c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1" s="1" customFormat="1" ht="11.25" customHeight="1" x14ac:dyDescent="0.2">
      <c r="A115" s="49" t="s">
        <v>4</v>
      </c>
      <c r="B115" s="49" t="s">
        <v>5</v>
      </c>
      <c r="C115" s="49"/>
      <c r="D115" s="49"/>
      <c r="E115" s="49"/>
      <c r="F115" s="49"/>
      <c r="G115" s="49" t="s">
        <v>6</v>
      </c>
      <c r="H115" s="53" t="s">
        <v>7</v>
      </c>
      <c r="I115" s="53"/>
      <c r="J115" s="53"/>
      <c r="K115" s="53"/>
      <c r="L115" s="53"/>
      <c r="M115" s="49" t="s">
        <v>8</v>
      </c>
      <c r="N115" s="49"/>
      <c r="O115" s="49"/>
      <c r="P115" s="49" t="s">
        <v>9</v>
      </c>
      <c r="Q115" s="49"/>
      <c r="R115" s="49" t="s">
        <v>10</v>
      </c>
      <c r="S115" s="49"/>
      <c r="T115" s="49"/>
      <c r="U115"/>
    </row>
    <row r="116" spans="1:21" x14ac:dyDescent="0.2">
      <c r="A116" s="54"/>
      <c r="B116" s="50"/>
      <c r="C116" s="52"/>
      <c r="D116" s="52"/>
      <c r="E116" s="52"/>
      <c r="F116" s="51"/>
      <c r="G116" s="54"/>
      <c r="H116" s="53" t="s">
        <v>11</v>
      </c>
      <c r="I116" s="53"/>
      <c r="J116" s="5" t="s">
        <v>12</v>
      </c>
      <c r="K116" s="53" t="s">
        <v>13</v>
      </c>
      <c r="L116" s="53"/>
      <c r="M116" s="50"/>
      <c r="N116" s="52"/>
      <c r="O116" s="51"/>
      <c r="P116" s="50"/>
      <c r="Q116" s="51"/>
      <c r="R116" s="50"/>
      <c r="S116" s="52"/>
      <c r="T116" s="51"/>
    </row>
    <row r="117" spans="1:21" x14ac:dyDescent="0.2">
      <c r="A117" s="6"/>
      <c r="B117" s="7" t="s">
        <v>166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8"/>
      <c r="S117" s="8"/>
      <c r="T117" s="9"/>
    </row>
    <row r="118" spans="1:21" x14ac:dyDescent="0.2">
      <c r="B118" s="48" t="s">
        <v>14</v>
      </c>
      <c r="C118" s="48"/>
      <c r="D118" s="48"/>
      <c r="E118" s="48"/>
      <c r="F118" s="48"/>
      <c r="G118" s="10" t="s">
        <v>15</v>
      </c>
      <c r="H118" s="47" t="s">
        <v>16</v>
      </c>
      <c r="I118" s="47"/>
      <c r="J118" s="11" t="s">
        <v>17</v>
      </c>
      <c r="K118" s="47" t="s">
        <v>18</v>
      </c>
      <c r="L118" s="47"/>
      <c r="M118" s="47" t="s">
        <v>19</v>
      </c>
      <c r="N118" s="47"/>
      <c r="O118" s="47"/>
      <c r="P118" s="47" t="s">
        <v>20</v>
      </c>
      <c r="Q118" s="47"/>
      <c r="R118" s="47" t="s">
        <v>21</v>
      </c>
      <c r="S118" s="47"/>
      <c r="T118" s="47"/>
      <c r="U118">
        <v>30.4</v>
      </c>
    </row>
    <row r="119" spans="1:21" x14ac:dyDescent="0.2">
      <c r="B119" s="48" t="s">
        <v>22</v>
      </c>
      <c r="C119" s="48"/>
      <c r="D119" s="48"/>
      <c r="E119" s="48"/>
      <c r="F119" s="48"/>
      <c r="G119" s="10" t="s">
        <v>15</v>
      </c>
      <c r="H119" s="47" t="s">
        <v>23</v>
      </c>
      <c r="I119" s="47"/>
      <c r="J119" s="11" t="s">
        <v>24</v>
      </c>
      <c r="K119" s="47" t="s">
        <v>25</v>
      </c>
      <c r="L119" s="47"/>
      <c r="M119" s="47" t="s">
        <v>26</v>
      </c>
      <c r="N119" s="47"/>
      <c r="O119" s="47"/>
      <c r="P119" s="47" t="s">
        <v>27</v>
      </c>
      <c r="Q119" s="47"/>
      <c r="R119" s="47" t="s">
        <v>28</v>
      </c>
      <c r="S119" s="47"/>
      <c r="T119" s="47"/>
      <c r="U119">
        <v>15.73</v>
      </c>
    </row>
    <row r="120" spans="1:21" x14ac:dyDescent="0.2">
      <c r="B120" s="48" t="s">
        <v>29</v>
      </c>
      <c r="C120" s="48"/>
      <c r="D120" s="48"/>
      <c r="E120" s="48"/>
      <c r="F120" s="48"/>
      <c r="G120" s="10" t="s">
        <v>30</v>
      </c>
      <c r="H120" s="12"/>
      <c r="I120" s="13"/>
      <c r="J120" s="11"/>
      <c r="K120" s="47" t="s">
        <v>31</v>
      </c>
      <c r="L120" s="47"/>
      <c r="M120" s="47" t="s">
        <v>32</v>
      </c>
      <c r="N120" s="47"/>
      <c r="O120" s="47"/>
      <c r="P120" s="47" t="s">
        <v>31</v>
      </c>
      <c r="Q120" s="47"/>
      <c r="R120" s="47" t="s">
        <v>33</v>
      </c>
      <c r="S120" s="47"/>
      <c r="T120" s="47"/>
      <c r="U120">
        <v>9.69</v>
      </c>
    </row>
    <row r="121" spans="1:21" x14ac:dyDescent="0.2">
      <c r="B121" s="48" t="s">
        <v>34</v>
      </c>
      <c r="C121" s="48"/>
      <c r="D121" s="48"/>
      <c r="E121" s="48"/>
      <c r="F121" s="48"/>
      <c r="G121" s="10" t="s">
        <v>35</v>
      </c>
      <c r="H121" s="47" t="s">
        <v>24</v>
      </c>
      <c r="I121" s="47"/>
      <c r="J121" s="11" t="s">
        <v>36</v>
      </c>
      <c r="K121" s="47" t="s">
        <v>37</v>
      </c>
      <c r="L121" s="47"/>
      <c r="M121" s="47" t="s">
        <v>38</v>
      </c>
      <c r="N121" s="47"/>
      <c r="O121" s="47"/>
      <c r="P121" s="12"/>
      <c r="Q121" s="13"/>
      <c r="R121" s="47" t="s">
        <v>39</v>
      </c>
      <c r="S121" s="47"/>
      <c r="T121" s="47"/>
      <c r="U121">
        <v>14.67</v>
      </c>
    </row>
    <row r="122" spans="1:21" x14ac:dyDescent="0.2">
      <c r="B122" s="48" t="s">
        <v>40</v>
      </c>
      <c r="C122" s="48"/>
      <c r="D122" s="48"/>
      <c r="E122" s="48"/>
      <c r="F122" s="48"/>
      <c r="G122" s="10" t="s">
        <v>41</v>
      </c>
      <c r="H122" s="47" t="s">
        <v>42</v>
      </c>
      <c r="I122" s="47"/>
      <c r="J122" s="11"/>
      <c r="K122" s="47" t="s">
        <v>36</v>
      </c>
      <c r="L122" s="47"/>
      <c r="M122" s="47" t="s">
        <v>43</v>
      </c>
      <c r="N122" s="47"/>
      <c r="O122" s="47"/>
      <c r="P122" s="12"/>
      <c r="Q122" s="13"/>
      <c r="R122" s="12"/>
      <c r="S122" s="14"/>
      <c r="T122" s="13"/>
      <c r="U122">
        <v>2.09</v>
      </c>
    </row>
    <row r="123" spans="1:21" x14ac:dyDescent="0.2">
      <c r="A123" s="46" t="s">
        <v>44</v>
      </c>
      <c r="B123" s="46"/>
      <c r="C123" s="46"/>
      <c r="D123" s="46"/>
      <c r="E123" s="46"/>
      <c r="F123" s="46"/>
      <c r="G123" s="46"/>
      <c r="H123" s="47" t="s">
        <v>45</v>
      </c>
      <c r="I123" s="47"/>
      <c r="J123" s="11" t="s">
        <v>41</v>
      </c>
      <c r="K123" s="47" t="s">
        <v>46</v>
      </c>
      <c r="L123" s="47"/>
      <c r="M123" s="47" t="s">
        <v>47</v>
      </c>
      <c r="N123" s="47"/>
      <c r="O123" s="47"/>
      <c r="P123" s="12"/>
      <c r="Q123" s="13"/>
      <c r="R123" s="12"/>
      <c r="S123" s="14"/>
      <c r="T123" s="13"/>
      <c r="U123" s="16">
        <f>SUM(U118:U122)</f>
        <v>72.58</v>
      </c>
    </row>
    <row r="124" spans="1:21" x14ac:dyDescent="0.2">
      <c r="A124" s="46" t="s">
        <v>48</v>
      </c>
      <c r="B124" s="46"/>
      <c r="C124" s="46"/>
      <c r="D124" s="46"/>
      <c r="E124" s="46"/>
      <c r="F124" s="46"/>
      <c r="G124" s="46"/>
      <c r="H124" s="47" t="s">
        <v>45</v>
      </c>
      <c r="I124" s="47"/>
      <c r="J124" s="11" t="s">
        <v>41</v>
      </c>
      <c r="K124" s="47" t="s">
        <v>46</v>
      </c>
      <c r="L124" s="47"/>
      <c r="M124" s="47" t="s">
        <v>47</v>
      </c>
      <c r="N124" s="47"/>
      <c r="O124" s="47"/>
      <c r="P124" s="12"/>
      <c r="Q124" s="13"/>
      <c r="R124" s="12"/>
      <c r="S124" s="14"/>
      <c r="T124" s="13"/>
    </row>
    <row r="125" spans="1:21" x14ac:dyDescent="0.2">
      <c r="H125" s="4"/>
      <c r="I125" s="4"/>
      <c r="J125" s="4" t="s">
        <v>3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26" spans="1:21" x14ac:dyDescent="0.2">
      <c r="A126" s="49" t="s">
        <v>4</v>
      </c>
      <c r="B126" s="49" t="s">
        <v>5</v>
      </c>
      <c r="C126" s="49"/>
      <c r="D126" s="49"/>
      <c r="E126" s="49"/>
      <c r="F126" s="49"/>
      <c r="G126" s="49" t="s">
        <v>6</v>
      </c>
      <c r="H126" s="53" t="s">
        <v>7</v>
      </c>
      <c r="I126" s="53"/>
      <c r="J126" s="53"/>
      <c r="K126" s="53"/>
      <c r="L126" s="53"/>
      <c r="M126" s="49" t="s">
        <v>8</v>
      </c>
      <c r="N126" s="49"/>
      <c r="O126" s="49"/>
      <c r="P126" s="49" t="s">
        <v>9</v>
      </c>
      <c r="Q126" s="49"/>
      <c r="R126" s="49" t="s">
        <v>10</v>
      </c>
      <c r="S126" s="49"/>
      <c r="T126" s="49"/>
    </row>
    <row r="127" spans="1:21" x14ac:dyDescent="0.2">
      <c r="A127" s="54"/>
      <c r="B127" s="50"/>
      <c r="C127" s="52"/>
      <c r="D127" s="52"/>
      <c r="E127" s="52"/>
      <c r="F127" s="51"/>
      <c r="G127" s="54"/>
      <c r="H127" s="53" t="s">
        <v>11</v>
      </c>
      <c r="I127" s="53"/>
      <c r="J127" s="5" t="s">
        <v>12</v>
      </c>
      <c r="K127" s="53" t="s">
        <v>13</v>
      </c>
      <c r="L127" s="53"/>
      <c r="M127" s="50"/>
      <c r="N127" s="52"/>
      <c r="O127" s="51"/>
      <c r="P127" s="50"/>
      <c r="Q127" s="51"/>
      <c r="R127" s="50"/>
      <c r="S127" s="52"/>
      <c r="T127" s="51"/>
    </row>
    <row r="128" spans="1:21" x14ac:dyDescent="0.2">
      <c r="A128" s="6"/>
      <c r="B128" s="7" t="s">
        <v>167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8"/>
      <c r="S128" s="8"/>
      <c r="T128" s="9"/>
    </row>
    <row r="129" spans="1:21" x14ac:dyDescent="0.2">
      <c r="B129" s="48" t="s">
        <v>49</v>
      </c>
      <c r="C129" s="48"/>
      <c r="D129" s="48"/>
      <c r="E129" s="48"/>
      <c r="F129" s="48"/>
      <c r="G129" s="10" t="s">
        <v>50</v>
      </c>
      <c r="H129" s="47" t="s">
        <v>51</v>
      </c>
      <c r="I129" s="47"/>
      <c r="J129" s="11" t="s">
        <v>52</v>
      </c>
      <c r="K129" s="47" t="s">
        <v>36</v>
      </c>
      <c r="L129" s="47"/>
      <c r="M129" s="47" t="s">
        <v>53</v>
      </c>
      <c r="N129" s="47"/>
      <c r="O129" s="47"/>
      <c r="P129" s="12"/>
      <c r="Q129" s="13"/>
      <c r="R129" s="47" t="s">
        <v>54</v>
      </c>
      <c r="S129" s="47"/>
      <c r="T129" s="47"/>
      <c r="U129">
        <v>28.76</v>
      </c>
    </row>
    <row r="130" spans="1:21" x14ac:dyDescent="0.2">
      <c r="B130" s="48" t="s">
        <v>55</v>
      </c>
      <c r="C130" s="48"/>
      <c r="D130" s="48"/>
      <c r="E130" s="48"/>
      <c r="F130" s="48"/>
      <c r="G130" s="10">
        <v>150</v>
      </c>
      <c r="H130" s="47" t="s">
        <v>56</v>
      </c>
      <c r="I130" s="47"/>
      <c r="J130" s="11" t="s">
        <v>36</v>
      </c>
      <c r="K130" s="47" t="s">
        <v>57</v>
      </c>
      <c r="L130" s="47"/>
      <c r="M130" s="47" t="s">
        <v>58</v>
      </c>
      <c r="N130" s="47"/>
      <c r="O130" s="47"/>
      <c r="P130" s="12"/>
      <c r="Q130" s="13"/>
      <c r="R130" s="47" t="s">
        <v>59</v>
      </c>
      <c r="S130" s="47"/>
      <c r="T130" s="47"/>
      <c r="U130">
        <v>14.71</v>
      </c>
    </row>
    <row r="131" spans="1:21" x14ac:dyDescent="0.2">
      <c r="B131" s="48" t="s">
        <v>60</v>
      </c>
      <c r="C131" s="48"/>
      <c r="D131" s="48"/>
      <c r="E131" s="48"/>
      <c r="F131" s="48"/>
      <c r="G131" s="10" t="s">
        <v>15</v>
      </c>
      <c r="H131" s="47" t="s">
        <v>42</v>
      </c>
      <c r="I131" s="47"/>
      <c r="J131" s="11"/>
      <c r="K131" s="47" t="s">
        <v>61</v>
      </c>
      <c r="L131" s="47"/>
      <c r="M131" s="47" t="s">
        <v>62</v>
      </c>
      <c r="N131" s="47"/>
      <c r="O131" s="47"/>
      <c r="P131" s="47" t="s">
        <v>42</v>
      </c>
      <c r="Q131" s="47"/>
      <c r="R131" s="47" t="s">
        <v>63</v>
      </c>
      <c r="S131" s="47"/>
      <c r="T131" s="47"/>
      <c r="U131">
        <v>16.55</v>
      </c>
    </row>
    <row r="132" spans="1:21" x14ac:dyDescent="0.2">
      <c r="B132" s="48" t="s">
        <v>64</v>
      </c>
      <c r="C132" s="48"/>
      <c r="D132" s="48"/>
      <c r="E132" s="48"/>
      <c r="F132" s="48"/>
      <c r="G132" s="10" t="s">
        <v>65</v>
      </c>
      <c r="H132" s="47" t="s">
        <v>42</v>
      </c>
      <c r="I132" s="47"/>
      <c r="J132" s="11" t="s">
        <v>39</v>
      </c>
      <c r="K132" s="47" t="s">
        <v>23</v>
      </c>
      <c r="L132" s="47"/>
      <c r="M132" s="47" t="s">
        <v>32</v>
      </c>
      <c r="N132" s="47"/>
      <c r="O132" s="47"/>
      <c r="P132" s="47" t="s">
        <v>42</v>
      </c>
      <c r="Q132" s="47"/>
      <c r="R132" s="47" t="s">
        <v>66</v>
      </c>
      <c r="S132" s="47"/>
      <c r="T132" s="47"/>
      <c r="U132">
        <v>10.9</v>
      </c>
    </row>
    <row r="133" spans="1:21" x14ac:dyDescent="0.2">
      <c r="B133" s="48" t="s">
        <v>40</v>
      </c>
      <c r="C133" s="48"/>
      <c r="D133" s="48"/>
      <c r="E133" s="48"/>
      <c r="F133" s="48"/>
      <c r="G133" s="10" t="s">
        <v>41</v>
      </c>
      <c r="H133" s="47" t="s">
        <v>42</v>
      </c>
      <c r="I133" s="47"/>
      <c r="J133" s="11"/>
      <c r="K133" s="47" t="s">
        <v>36</v>
      </c>
      <c r="L133" s="47"/>
      <c r="M133" s="47" t="s">
        <v>43</v>
      </c>
      <c r="N133" s="47"/>
      <c r="O133" s="47"/>
      <c r="P133" s="12"/>
      <c r="Q133" s="13"/>
      <c r="R133" s="12"/>
      <c r="S133" s="14"/>
      <c r="T133" s="13"/>
      <c r="U133">
        <v>2.09</v>
      </c>
    </row>
    <row r="134" spans="1:21" x14ac:dyDescent="0.2">
      <c r="B134" s="48" t="s">
        <v>67</v>
      </c>
      <c r="C134" s="48"/>
      <c r="D134" s="48"/>
      <c r="E134" s="48"/>
      <c r="F134" s="48"/>
      <c r="G134" s="10" t="s">
        <v>68</v>
      </c>
      <c r="H134" s="47" t="s">
        <v>27</v>
      </c>
      <c r="I134" s="47"/>
      <c r="J134" s="11"/>
      <c r="K134" s="47" t="s">
        <v>51</v>
      </c>
      <c r="L134" s="47"/>
      <c r="M134" s="47" t="s">
        <v>69</v>
      </c>
      <c r="N134" s="47"/>
      <c r="O134" s="47"/>
      <c r="P134" s="12"/>
      <c r="Q134" s="13"/>
      <c r="R134" s="12"/>
      <c r="S134" s="14"/>
      <c r="T134" s="13"/>
      <c r="U134">
        <v>2.61</v>
      </c>
    </row>
    <row r="135" spans="1:21" x14ac:dyDescent="0.2">
      <c r="A135" s="46" t="s">
        <v>44</v>
      </c>
      <c r="B135" s="46"/>
      <c r="C135" s="46"/>
      <c r="D135" s="46"/>
      <c r="E135" s="46"/>
      <c r="F135" s="46"/>
      <c r="G135" s="46"/>
      <c r="H135" s="47" t="s">
        <v>61</v>
      </c>
      <c r="I135" s="47"/>
      <c r="J135" s="11" t="s">
        <v>70</v>
      </c>
      <c r="K135" s="47" t="s">
        <v>21</v>
      </c>
      <c r="L135" s="47"/>
      <c r="M135" s="47" t="s">
        <v>71</v>
      </c>
      <c r="N135" s="47"/>
      <c r="O135" s="47"/>
      <c r="P135" s="12"/>
      <c r="Q135" s="13"/>
      <c r="R135" s="12"/>
      <c r="S135" s="14"/>
      <c r="T135" s="13"/>
      <c r="U135" s="16">
        <f>SUM(U129:U134)</f>
        <v>75.62</v>
      </c>
    </row>
    <row r="136" spans="1:21" x14ac:dyDescent="0.2">
      <c r="A136" s="46" t="s">
        <v>48</v>
      </c>
      <c r="B136" s="46"/>
      <c r="C136" s="46"/>
      <c r="D136" s="46"/>
      <c r="E136" s="46"/>
      <c r="F136" s="46"/>
      <c r="G136" s="46"/>
      <c r="H136" s="47" t="s">
        <v>61</v>
      </c>
      <c r="I136" s="47"/>
      <c r="J136" s="11" t="s">
        <v>70</v>
      </c>
      <c r="K136" s="47" t="s">
        <v>21</v>
      </c>
      <c r="L136" s="47"/>
      <c r="M136" s="47" t="s">
        <v>71</v>
      </c>
      <c r="N136" s="47"/>
      <c r="O136" s="47"/>
      <c r="P136" s="12"/>
      <c r="Q136" s="13"/>
      <c r="R136" s="12"/>
      <c r="S136" s="14"/>
      <c r="T136" s="13"/>
    </row>
    <row r="137" spans="1:21" x14ac:dyDescent="0.2">
      <c r="H137" s="4"/>
      <c r="I137" s="4"/>
      <c r="J137" s="4" t="s">
        <v>3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5"/>
    </row>
    <row r="138" spans="1:21" x14ac:dyDescent="0.2">
      <c r="A138" s="49" t="s">
        <v>4</v>
      </c>
      <c r="B138" s="49" t="s">
        <v>5</v>
      </c>
      <c r="C138" s="49"/>
      <c r="D138" s="49"/>
      <c r="E138" s="49"/>
      <c r="F138" s="49"/>
      <c r="G138" s="49" t="s">
        <v>6</v>
      </c>
      <c r="H138" s="53" t="s">
        <v>7</v>
      </c>
      <c r="I138" s="53"/>
      <c r="J138" s="53"/>
      <c r="K138" s="53"/>
      <c r="L138" s="53"/>
      <c r="M138" s="49" t="s">
        <v>8</v>
      </c>
      <c r="N138" s="49"/>
      <c r="O138" s="49"/>
      <c r="P138" s="49" t="s">
        <v>9</v>
      </c>
      <c r="Q138" s="49"/>
      <c r="R138" s="49" t="s">
        <v>10</v>
      </c>
      <c r="S138" s="49"/>
      <c r="T138" s="49"/>
    </row>
    <row r="139" spans="1:21" x14ac:dyDescent="0.2">
      <c r="A139" s="54"/>
      <c r="B139" s="50"/>
      <c r="C139" s="52"/>
      <c r="D139" s="52"/>
      <c r="E139" s="52"/>
      <c r="F139" s="51"/>
      <c r="G139" s="54"/>
      <c r="H139" s="53" t="s">
        <v>11</v>
      </c>
      <c r="I139" s="53"/>
      <c r="J139" s="5" t="s">
        <v>12</v>
      </c>
      <c r="K139" s="53" t="s">
        <v>13</v>
      </c>
      <c r="L139" s="53"/>
      <c r="M139" s="50"/>
      <c r="N139" s="52"/>
      <c r="O139" s="51"/>
      <c r="P139" s="50"/>
      <c r="Q139" s="51"/>
      <c r="R139" s="50"/>
      <c r="S139" s="52"/>
      <c r="T139" s="51"/>
    </row>
    <row r="140" spans="1:21" x14ac:dyDescent="0.2">
      <c r="A140" s="6"/>
      <c r="B140" s="7" t="s">
        <v>168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8"/>
      <c r="S140" s="8"/>
      <c r="T140" s="9"/>
    </row>
    <row r="141" spans="1:21" x14ac:dyDescent="0.2">
      <c r="B141" s="48" t="s">
        <v>72</v>
      </c>
      <c r="C141" s="48"/>
      <c r="D141" s="48"/>
      <c r="E141" s="48"/>
      <c r="F141" s="48"/>
      <c r="G141" s="10" t="s">
        <v>15</v>
      </c>
      <c r="H141" s="47" t="s">
        <v>17</v>
      </c>
      <c r="I141" s="47"/>
      <c r="J141" s="11" t="s">
        <v>31</v>
      </c>
      <c r="K141" s="47" t="s">
        <v>73</v>
      </c>
      <c r="L141" s="47"/>
      <c r="M141" s="47" t="s">
        <v>74</v>
      </c>
      <c r="N141" s="47"/>
      <c r="O141" s="47"/>
      <c r="P141" s="47" t="s">
        <v>75</v>
      </c>
      <c r="Q141" s="47"/>
      <c r="R141" s="47" t="s">
        <v>21</v>
      </c>
      <c r="S141" s="47"/>
      <c r="T141" s="47"/>
      <c r="U141">
        <v>28.45</v>
      </c>
    </row>
    <row r="142" spans="1:21" x14ac:dyDescent="0.2">
      <c r="B142" s="48" t="s">
        <v>76</v>
      </c>
      <c r="C142" s="48"/>
      <c r="D142" s="48"/>
      <c r="E142" s="48"/>
      <c r="F142" s="48"/>
      <c r="G142" s="10" t="s">
        <v>73</v>
      </c>
      <c r="H142" s="47" t="s">
        <v>39</v>
      </c>
      <c r="I142" s="47"/>
      <c r="J142" s="11" t="s">
        <v>23</v>
      </c>
      <c r="K142" s="47" t="s">
        <v>68</v>
      </c>
      <c r="L142" s="47"/>
      <c r="M142" s="47" t="s">
        <v>77</v>
      </c>
      <c r="N142" s="47"/>
      <c r="O142" s="47"/>
      <c r="P142" s="47" t="s">
        <v>78</v>
      </c>
      <c r="Q142" s="47"/>
      <c r="R142" s="12"/>
      <c r="S142" s="14"/>
      <c r="T142" s="13"/>
      <c r="U142">
        <v>9.9</v>
      </c>
    </row>
    <row r="143" spans="1:21" x14ac:dyDescent="0.2">
      <c r="B143" s="48" t="s">
        <v>22</v>
      </c>
      <c r="C143" s="48"/>
      <c r="D143" s="48"/>
      <c r="E143" s="48"/>
      <c r="F143" s="48"/>
      <c r="G143" s="10" t="s">
        <v>15</v>
      </c>
      <c r="H143" s="47" t="s">
        <v>23</v>
      </c>
      <c r="I143" s="47"/>
      <c r="J143" s="11" t="s">
        <v>24</v>
      </c>
      <c r="K143" s="47" t="s">
        <v>25</v>
      </c>
      <c r="L143" s="47"/>
      <c r="M143" s="47" t="s">
        <v>26</v>
      </c>
      <c r="N143" s="47"/>
      <c r="O143" s="47"/>
      <c r="P143" s="47" t="s">
        <v>27</v>
      </c>
      <c r="Q143" s="47"/>
      <c r="R143" s="47" t="s">
        <v>28</v>
      </c>
      <c r="S143" s="47"/>
      <c r="T143" s="47"/>
      <c r="U143">
        <v>15.73</v>
      </c>
    </row>
    <row r="144" spans="1:21" x14ac:dyDescent="0.2">
      <c r="B144" s="48" t="s">
        <v>29</v>
      </c>
      <c r="C144" s="48"/>
      <c r="D144" s="48"/>
      <c r="E144" s="48"/>
      <c r="F144" s="48"/>
      <c r="G144" s="10" t="s">
        <v>30</v>
      </c>
      <c r="H144" s="12"/>
      <c r="I144" s="13"/>
      <c r="J144" s="11"/>
      <c r="K144" s="47" t="s">
        <v>31</v>
      </c>
      <c r="L144" s="47"/>
      <c r="M144" s="47" t="s">
        <v>32</v>
      </c>
      <c r="N144" s="47"/>
      <c r="O144" s="47"/>
      <c r="P144" s="47" t="s">
        <v>31</v>
      </c>
      <c r="Q144" s="47"/>
      <c r="R144" s="47" t="s">
        <v>33</v>
      </c>
      <c r="S144" s="47"/>
      <c r="T144" s="47"/>
      <c r="U144">
        <v>9.69</v>
      </c>
    </row>
    <row r="145" spans="1:21" x14ac:dyDescent="0.2">
      <c r="B145" s="48" t="s">
        <v>40</v>
      </c>
      <c r="C145" s="48"/>
      <c r="D145" s="48"/>
      <c r="E145" s="48"/>
      <c r="F145" s="48"/>
      <c r="G145" s="10" t="s">
        <v>41</v>
      </c>
      <c r="H145" s="47" t="s">
        <v>42</v>
      </c>
      <c r="I145" s="47"/>
      <c r="J145" s="11"/>
      <c r="K145" s="47" t="s">
        <v>36</v>
      </c>
      <c r="L145" s="47"/>
      <c r="M145" s="47" t="s">
        <v>43</v>
      </c>
      <c r="N145" s="47"/>
      <c r="O145" s="47"/>
      <c r="P145" s="12"/>
      <c r="Q145" s="13"/>
      <c r="R145" s="12"/>
      <c r="S145" s="14"/>
      <c r="T145" s="13"/>
      <c r="U145">
        <v>2.09</v>
      </c>
    </row>
    <row r="146" spans="1:21" x14ac:dyDescent="0.2">
      <c r="B146" s="48" t="s">
        <v>82</v>
      </c>
      <c r="C146" s="48"/>
      <c r="D146" s="48"/>
      <c r="E146" s="48"/>
      <c r="F146" s="48"/>
      <c r="G146" s="10" t="s">
        <v>83</v>
      </c>
      <c r="H146" s="47" t="s">
        <v>27</v>
      </c>
      <c r="I146" s="47"/>
      <c r="J146" s="11" t="s">
        <v>39</v>
      </c>
      <c r="K146" s="47" t="s">
        <v>37</v>
      </c>
      <c r="L146" s="47"/>
      <c r="M146" s="47" t="s">
        <v>50</v>
      </c>
      <c r="N146" s="47"/>
      <c r="O146" s="47"/>
      <c r="P146" s="12"/>
      <c r="Q146" s="13"/>
      <c r="R146" s="47" t="s">
        <v>42</v>
      </c>
      <c r="S146" s="47"/>
      <c r="T146" s="47"/>
      <c r="U146">
        <v>13.05</v>
      </c>
    </row>
    <row r="147" spans="1:21" x14ac:dyDescent="0.2">
      <c r="A147" s="46" t="s">
        <v>44</v>
      </c>
      <c r="B147" s="46"/>
      <c r="C147" s="46"/>
      <c r="D147" s="46"/>
      <c r="E147" s="46"/>
      <c r="F147" s="46"/>
      <c r="G147" s="46"/>
      <c r="H147" s="47" t="s">
        <v>51</v>
      </c>
      <c r="I147" s="47"/>
      <c r="J147" s="11" t="s">
        <v>52</v>
      </c>
      <c r="K147" s="47" t="s">
        <v>84</v>
      </c>
      <c r="L147" s="47"/>
      <c r="M147" s="47" t="s">
        <v>85</v>
      </c>
      <c r="N147" s="47"/>
      <c r="O147" s="47"/>
      <c r="P147" s="12"/>
      <c r="Q147" s="13"/>
      <c r="R147" s="12"/>
      <c r="S147" s="14"/>
      <c r="T147" s="13"/>
      <c r="U147" s="16">
        <f>SUM(U141:U146)</f>
        <v>78.91</v>
      </c>
    </row>
    <row r="148" spans="1:21" x14ac:dyDescent="0.2">
      <c r="A148" s="46" t="s">
        <v>48</v>
      </c>
      <c r="B148" s="46"/>
      <c r="C148" s="46"/>
      <c r="D148" s="46"/>
      <c r="E148" s="46"/>
      <c r="F148" s="46"/>
      <c r="G148" s="46"/>
      <c r="H148" s="47" t="s">
        <v>51</v>
      </c>
      <c r="I148" s="47"/>
      <c r="J148" s="11" t="s">
        <v>52</v>
      </c>
      <c r="K148" s="47" t="s">
        <v>84</v>
      </c>
      <c r="L148" s="47"/>
      <c r="M148" s="47" t="s">
        <v>85</v>
      </c>
      <c r="N148" s="47"/>
      <c r="O148" s="47"/>
      <c r="P148" s="12"/>
      <c r="Q148" s="13"/>
      <c r="R148" s="12"/>
      <c r="S148" s="14"/>
      <c r="T148" s="13"/>
    </row>
    <row r="149" spans="1:21" x14ac:dyDescent="0.2"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</row>
    <row r="150" spans="1:21" x14ac:dyDescent="0.2">
      <c r="A150" s="49" t="s">
        <v>4</v>
      </c>
      <c r="B150" s="49" t="s">
        <v>5</v>
      </c>
      <c r="C150" s="49"/>
      <c r="D150" s="49"/>
      <c r="E150" s="49"/>
      <c r="F150" s="49"/>
      <c r="G150" s="49" t="s">
        <v>6</v>
      </c>
      <c r="H150" s="53" t="s">
        <v>7</v>
      </c>
      <c r="I150" s="53"/>
      <c r="J150" s="53"/>
      <c r="K150" s="53"/>
      <c r="L150" s="53"/>
      <c r="M150" s="49" t="s">
        <v>8</v>
      </c>
      <c r="N150" s="49"/>
      <c r="O150" s="49"/>
      <c r="P150" s="49" t="s">
        <v>9</v>
      </c>
      <c r="Q150" s="49"/>
      <c r="R150" s="49" t="s">
        <v>10</v>
      </c>
      <c r="S150" s="49"/>
      <c r="T150" s="49"/>
    </row>
    <row r="151" spans="1:21" x14ac:dyDescent="0.2">
      <c r="A151" s="54"/>
      <c r="B151" s="50"/>
      <c r="C151" s="52"/>
      <c r="D151" s="52"/>
      <c r="E151" s="52"/>
      <c r="F151" s="51"/>
      <c r="G151" s="54"/>
      <c r="H151" s="53" t="s">
        <v>11</v>
      </c>
      <c r="I151" s="53"/>
      <c r="J151" s="5" t="s">
        <v>12</v>
      </c>
      <c r="K151" s="53" t="s">
        <v>13</v>
      </c>
      <c r="L151" s="53"/>
      <c r="M151" s="50"/>
      <c r="N151" s="52"/>
      <c r="O151" s="51"/>
      <c r="P151" s="50"/>
      <c r="Q151" s="51"/>
      <c r="R151" s="50"/>
      <c r="S151" s="52"/>
      <c r="T151" s="51"/>
    </row>
    <row r="152" spans="1:21" x14ac:dyDescent="0.2">
      <c r="A152" s="6"/>
      <c r="B152" s="7" t="s">
        <v>169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8"/>
      <c r="S152" s="8"/>
      <c r="T152" s="9"/>
    </row>
    <row r="153" spans="1:21" x14ac:dyDescent="0.2">
      <c r="B153" s="48" t="s">
        <v>87</v>
      </c>
      <c r="C153" s="48"/>
      <c r="D153" s="48"/>
      <c r="E153" s="48"/>
      <c r="F153" s="48"/>
      <c r="G153" s="10" t="s">
        <v>50</v>
      </c>
      <c r="H153" s="47" t="s">
        <v>51</v>
      </c>
      <c r="I153" s="47"/>
      <c r="J153" s="11" t="s">
        <v>51</v>
      </c>
      <c r="K153" s="47" t="s">
        <v>27</v>
      </c>
      <c r="L153" s="47"/>
      <c r="M153" s="47" t="s">
        <v>88</v>
      </c>
      <c r="N153" s="47"/>
      <c r="O153" s="47"/>
      <c r="P153" s="47" t="s">
        <v>27</v>
      </c>
      <c r="Q153" s="47"/>
      <c r="R153" s="47" t="s">
        <v>89</v>
      </c>
      <c r="S153" s="47"/>
      <c r="T153" s="47"/>
      <c r="U153">
        <v>46.8</v>
      </c>
    </row>
    <row r="154" spans="1:21" x14ac:dyDescent="0.2">
      <c r="B154" s="48" t="s">
        <v>90</v>
      </c>
      <c r="C154" s="48"/>
      <c r="D154" s="48"/>
      <c r="E154" s="48"/>
      <c r="F154" s="48"/>
      <c r="G154" s="10" t="s">
        <v>91</v>
      </c>
      <c r="H154" s="47" t="s">
        <v>24</v>
      </c>
      <c r="I154" s="47"/>
      <c r="J154" s="11" t="s">
        <v>92</v>
      </c>
      <c r="K154" s="47" t="s">
        <v>68</v>
      </c>
      <c r="L154" s="47"/>
      <c r="M154" s="47" t="s">
        <v>93</v>
      </c>
      <c r="N154" s="47"/>
      <c r="O154" s="47"/>
      <c r="P154" s="12"/>
      <c r="Q154" s="13"/>
      <c r="R154" s="47" t="s">
        <v>94</v>
      </c>
      <c r="S154" s="47"/>
      <c r="T154" s="47"/>
      <c r="U154">
        <v>8.41</v>
      </c>
    </row>
    <row r="155" spans="1:21" x14ac:dyDescent="0.2">
      <c r="B155" s="48" t="s">
        <v>95</v>
      </c>
      <c r="C155" s="48"/>
      <c r="D155" s="48"/>
      <c r="E155" s="48"/>
      <c r="F155" s="48"/>
      <c r="G155" s="10" t="s">
        <v>15</v>
      </c>
      <c r="H155" s="12"/>
      <c r="I155" s="13"/>
      <c r="J155" s="11"/>
      <c r="K155" s="47" t="s">
        <v>96</v>
      </c>
      <c r="L155" s="47"/>
      <c r="M155" s="47" t="s">
        <v>59</v>
      </c>
      <c r="N155" s="47"/>
      <c r="O155" s="47"/>
      <c r="P155" s="47" t="s">
        <v>23</v>
      </c>
      <c r="Q155" s="47"/>
      <c r="R155" s="47" t="s">
        <v>97</v>
      </c>
      <c r="S155" s="47"/>
      <c r="T155" s="47"/>
      <c r="U155">
        <v>15.69</v>
      </c>
    </row>
    <row r="156" spans="1:21" x14ac:dyDescent="0.2">
      <c r="B156" s="48" t="s">
        <v>98</v>
      </c>
      <c r="C156" s="48"/>
      <c r="D156" s="48"/>
      <c r="E156" s="48"/>
      <c r="F156" s="48"/>
      <c r="G156" s="10" t="s">
        <v>41</v>
      </c>
      <c r="H156" s="47" t="s">
        <v>42</v>
      </c>
      <c r="I156" s="47"/>
      <c r="J156" s="11" t="s">
        <v>39</v>
      </c>
      <c r="K156" s="47" t="s">
        <v>42</v>
      </c>
      <c r="L156" s="47"/>
      <c r="M156" s="47" t="s">
        <v>99</v>
      </c>
      <c r="N156" s="47"/>
      <c r="O156" s="47"/>
      <c r="P156" s="12"/>
      <c r="Q156" s="13"/>
      <c r="R156" s="47" t="s">
        <v>100</v>
      </c>
      <c r="S156" s="47"/>
      <c r="T156" s="47"/>
      <c r="U156">
        <v>2.88</v>
      </c>
    </row>
    <row r="157" spans="1:21" x14ac:dyDescent="0.2">
      <c r="B157" s="48" t="s">
        <v>40</v>
      </c>
      <c r="C157" s="48"/>
      <c r="D157" s="48"/>
      <c r="E157" s="48"/>
      <c r="F157" s="48"/>
      <c r="G157" s="10" t="s">
        <v>41</v>
      </c>
      <c r="H157" s="47" t="s">
        <v>42</v>
      </c>
      <c r="I157" s="47"/>
      <c r="J157" s="11"/>
      <c r="K157" s="47" t="s">
        <v>36</v>
      </c>
      <c r="L157" s="47"/>
      <c r="M157" s="47" t="s">
        <v>43</v>
      </c>
      <c r="N157" s="47"/>
      <c r="O157" s="47"/>
      <c r="P157" s="12"/>
      <c r="Q157" s="13"/>
      <c r="R157" s="12"/>
      <c r="S157" s="14"/>
      <c r="T157" s="13"/>
      <c r="U157">
        <v>2.09</v>
      </c>
    </row>
    <row r="158" spans="1:21" x14ac:dyDescent="0.2">
      <c r="B158" s="48" t="s">
        <v>67</v>
      </c>
      <c r="C158" s="48"/>
      <c r="D158" s="48"/>
      <c r="E158" s="48"/>
      <c r="F158" s="48"/>
      <c r="G158" s="10" t="s">
        <v>68</v>
      </c>
      <c r="H158" s="47" t="s">
        <v>27</v>
      </c>
      <c r="I158" s="47"/>
      <c r="J158" s="11"/>
      <c r="K158" s="47" t="s">
        <v>51</v>
      </c>
      <c r="L158" s="47"/>
      <c r="M158" s="47" t="s">
        <v>69</v>
      </c>
      <c r="N158" s="47"/>
      <c r="O158" s="47"/>
      <c r="P158" s="12"/>
      <c r="Q158" s="13"/>
      <c r="R158" s="12"/>
      <c r="S158" s="14"/>
      <c r="T158" s="13"/>
      <c r="U158">
        <v>2.61</v>
      </c>
    </row>
    <row r="159" spans="1:21" x14ac:dyDescent="0.2">
      <c r="A159" s="46" t="s">
        <v>44</v>
      </c>
      <c r="B159" s="46"/>
      <c r="C159" s="46"/>
      <c r="D159" s="46"/>
      <c r="E159" s="46"/>
      <c r="F159" s="46"/>
      <c r="G159" s="46"/>
      <c r="H159" s="47" t="s">
        <v>101</v>
      </c>
      <c r="I159" s="47"/>
      <c r="J159" s="11" t="s">
        <v>75</v>
      </c>
      <c r="K159" s="47" t="s">
        <v>102</v>
      </c>
      <c r="L159" s="47"/>
      <c r="M159" s="47" t="s">
        <v>103</v>
      </c>
      <c r="N159" s="47"/>
      <c r="O159" s="47"/>
      <c r="P159" s="12"/>
      <c r="Q159" s="13"/>
      <c r="R159" s="12"/>
      <c r="S159" s="14"/>
      <c r="T159" s="13"/>
      <c r="U159" s="16">
        <f>SUM(U153:U158)</f>
        <v>78.47999999999999</v>
      </c>
    </row>
    <row r="160" spans="1:21" x14ac:dyDescent="0.2">
      <c r="A160" s="46" t="s">
        <v>48</v>
      </c>
      <c r="B160" s="46"/>
      <c r="C160" s="46"/>
      <c r="D160" s="46"/>
      <c r="E160" s="46"/>
      <c r="F160" s="46"/>
      <c r="G160" s="46"/>
      <c r="H160" s="47" t="s">
        <v>101</v>
      </c>
      <c r="I160" s="47"/>
      <c r="J160" s="11" t="s">
        <v>75</v>
      </c>
      <c r="K160" s="47" t="s">
        <v>102</v>
      </c>
      <c r="L160" s="47"/>
      <c r="M160" s="47" t="s">
        <v>103</v>
      </c>
      <c r="N160" s="47"/>
      <c r="O160" s="47"/>
      <c r="P160" s="12"/>
      <c r="Q160" s="13"/>
      <c r="R160" s="12"/>
      <c r="S160" s="14"/>
      <c r="T160" s="13"/>
    </row>
    <row r="161" spans="1:21" x14ac:dyDescent="0.2">
      <c r="H161" s="4"/>
      <c r="I161" s="4"/>
      <c r="J161" s="4" t="s">
        <v>3</v>
      </c>
      <c r="K161" s="35"/>
      <c r="L161" s="35"/>
      <c r="M161" s="35"/>
      <c r="N161" s="35"/>
      <c r="O161" s="35"/>
      <c r="P161" s="35"/>
      <c r="Q161" s="35"/>
      <c r="R161" s="35"/>
      <c r="S161" s="35"/>
      <c r="T161" s="35"/>
    </row>
    <row r="162" spans="1:21" x14ac:dyDescent="0.2">
      <c r="A162" s="49" t="s">
        <v>4</v>
      </c>
      <c r="B162" s="49" t="s">
        <v>5</v>
      </c>
      <c r="C162" s="49"/>
      <c r="D162" s="49"/>
      <c r="E162" s="49"/>
      <c r="F162" s="49"/>
      <c r="G162" s="49" t="s">
        <v>6</v>
      </c>
      <c r="H162" s="53" t="s">
        <v>7</v>
      </c>
      <c r="I162" s="53"/>
      <c r="J162" s="53"/>
      <c r="K162" s="53"/>
      <c r="L162" s="53"/>
      <c r="M162" s="49" t="s">
        <v>8</v>
      </c>
      <c r="N162" s="49"/>
      <c r="O162" s="49"/>
      <c r="P162" s="49" t="s">
        <v>9</v>
      </c>
      <c r="Q162" s="49"/>
      <c r="R162" s="49" t="s">
        <v>10</v>
      </c>
      <c r="S162" s="49"/>
      <c r="T162" s="49"/>
    </row>
    <row r="163" spans="1:21" x14ac:dyDescent="0.2">
      <c r="A163" s="54"/>
      <c r="B163" s="50"/>
      <c r="C163" s="52"/>
      <c r="D163" s="52"/>
      <c r="E163" s="52"/>
      <c r="F163" s="51"/>
      <c r="G163" s="54"/>
      <c r="H163" s="53" t="s">
        <v>11</v>
      </c>
      <c r="I163" s="53"/>
      <c r="J163" s="5" t="s">
        <v>12</v>
      </c>
      <c r="K163" s="53" t="s">
        <v>13</v>
      </c>
      <c r="L163" s="53"/>
      <c r="M163" s="50"/>
      <c r="N163" s="52"/>
      <c r="O163" s="51"/>
      <c r="P163" s="50"/>
      <c r="Q163" s="51"/>
      <c r="R163" s="50"/>
      <c r="S163" s="52"/>
      <c r="T163" s="51"/>
    </row>
    <row r="164" spans="1:21" x14ac:dyDescent="0.2">
      <c r="A164" s="6"/>
      <c r="B164" s="7" t="s">
        <v>158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8"/>
      <c r="S164" s="8"/>
      <c r="T164" s="9"/>
    </row>
    <row r="165" spans="1:21" x14ac:dyDescent="0.2">
      <c r="B165" s="48" t="s">
        <v>104</v>
      </c>
      <c r="C165" s="48"/>
      <c r="D165" s="48"/>
      <c r="E165" s="48"/>
      <c r="F165" s="48"/>
      <c r="G165" s="10" t="s">
        <v>15</v>
      </c>
      <c r="H165" s="47" t="s">
        <v>92</v>
      </c>
      <c r="I165" s="47"/>
      <c r="J165" s="11" t="s">
        <v>105</v>
      </c>
      <c r="K165" s="47" t="s">
        <v>80</v>
      </c>
      <c r="L165" s="47"/>
      <c r="M165" s="47" t="s">
        <v>106</v>
      </c>
      <c r="N165" s="47"/>
      <c r="O165" s="47"/>
      <c r="P165" s="47" t="s">
        <v>96</v>
      </c>
      <c r="Q165" s="47"/>
      <c r="R165" s="47" t="s">
        <v>107</v>
      </c>
      <c r="S165" s="47"/>
      <c r="T165" s="47"/>
      <c r="U165">
        <v>28.5</v>
      </c>
    </row>
    <row r="166" spans="1:21" x14ac:dyDescent="0.2">
      <c r="B166" s="48" t="s">
        <v>22</v>
      </c>
      <c r="C166" s="48"/>
      <c r="D166" s="48"/>
      <c r="E166" s="48"/>
      <c r="F166" s="48"/>
      <c r="G166" s="10" t="s">
        <v>15</v>
      </c>
      <c r="H166" s="47" t="s">
        <v>23</v>
      </c>
      <c r="I166" s="47"/>
      <c r="J166" s="11" t="s">
        <v>24</v>
      </c>
      <c r="K166" s="47" t="s">
        <v>25</v>
      </c>
      <c r="L166" s="47"/>
      <c r="M166" s="47" t="s">
        <v>26</v>
      </c>
      <c r="N166" s="47"/>
      <c r="O166" s="47"/>
      <c r="P166" s="47" t="s">
        <v>27</v>
      </c>
      <c r="Q166" s="47"/>
      <c r="R166" s="47" t="s">
        <v>28</v>
      </c>
      <c r="S166" s="47"/>
      <c r="T166" s="47"/>
      <c r="U166">
        <v>15.73</v>
      </c>
    </row>
    <row r="167" spans="1:21" x14ac:dyDescent="0.2">
      <c r="B167" s="48" t="s">
        <v>108</v>
      </c>
      <c r="C167" s="48"/>
      <c r="D167" s="48"/>
      <c r="E167" s="48"/>
      <c r="F167" s="48"/>
      <c r="G167" s="10" t="s">
        <v>73</v>
      </c>
      <c r="H167" s="47" t="s">
        <v>24</v>
      </c>
      <c r="I167" s="47"/>
      <c r="J167" s="11" t="s">
        <v>24</v>
      </c>
      <c r="K167" s="12"/>
      <c r="L167" s="13"/>
      <c r="M167" s="47" t="s">
        <v>109</v>
      </c>
      <c r="N167" s="47"/>
      <c r="O167" s="47"/>
      <c r="P167" s="12"/>
      <c r="Q167" s="13"/>
      <c r="R167" s="47" t="s">
        <v>110</v>
      </c>
      <c r="S167" s="47"/>
      <c r="T167" s="47"/>
      <c r="U167">
        <v>11.83</v>
      </c>
    </row>
    <row r="168" spans="1:21" x14ac:dyDescent="0.2">
      <c r="B168" s="48" t="s">
        <v>40</v>
      </c>
      <c r="C168" s="48"/>
      <c r="D168" s="48"/>
      <c r="E168" s="48"/>
      <c r="F168" s="48"/>
      <c r="G168" s="10" t="s">
        <v>41</v>
      </c>
      <c r="H168" s="47" t="s">
        <v>42</v>
      </c>
      <c r="I168" s="47"/>
      <c r="J168" s="11"/>
      <c r="K168" s="47" t="s">
        <v>36</v>
      </c>
      <c r="L168" s="47"/>
      <c r="M168" s="47" t="s">
        <v>43</v>
      </c>
      <c r="N168" s="47"/>
      <c r="O168" s="47"/>
      <c r="P168" s="12"/>
      <c r="Q168" s="13"/>
      <c r="R168" s="12"/>
      <c r="S168" s="14"/>
      <c r="T168" s="13"/>
      <c r="U168">
        <v>2.09</v>
      </c>
    </row>
    <row r="169" spans="1:21" x14ac:dyDescent="0.2">
      <c r="B169" s="48" t="s">
        <v>34</v>
      </c>
      <c r="C169" s="48"/>
      <c r="D169" s="48"/>
      <c r="E169" s="48"/>
      <c r="F169" s="48"/>
      <c r="G169" s="10" t="s">
        <v>35</v>
      </c>
      <c r="H169" s="47" t="s">
        <v>24</v>
      </c>
      <c r="I169" s="47"/>
      <c r="J169" s="11" t="s">
        <v>36</v>
      </c>
      <c r="K169" s="47" t="s">
        <v>37</v>
      </c>
      <c r="L169" s="47"/>
      <c r="M169" s="47" t="s">
        <v>38</v>
      </c>
      <c r="N169" s="47"/>
      <c r="O169" s="47"/>
      <c r="P169" s="12"/>
      <c r="Q169" s="13"/>
      <c r="R169" s="47" t="s">
        <v>39</v>
      </c>
      <c r="S169" s="47"/>
      <c r="T169" s="47"/>
      <c r="U169">
        <v>14.67</v>
      </c>
    </row>
    <row r="170" spans="1:21" x14ac:dyDescent="0.2">
      <c r="A170" s="46" t="s">
        <v>44</v>
      </c>
      <c r="B170" s="46"/>
      <c r="C170" s="46"/>
      <c r="D170" s="46"/>
      <c r="E170" s="46"/>
      <c r="F170" s="46"/>
      <c r="G170" s="46"/>
      <c r="H170" s="47" t="s">
        <v>111</v>
      </c>
      <c r="I170" s="47"/>
      <c r="J170" s="11" t="s">
        <v>96</v>
      </c>
      <c r="K170" s="47" t="s">
        <v>112</v>
      </c>
      <c r="L170" s="47"/>
      <c r="M170" s="47" t="s">
        <v>113</v>
      </c>
      <c r="N170" s="47"/>
      <c r="O170" s="47"/>
      <c r="P170" s="12"/>
      <c r="Q170" s="13"/>
      <c r="R170" s="12"/>
      <c r="S170" s="14"/>
      <c r="T170" s="13"/>
      <c r="U170" s="16">
        <f>SUM(U165:U169)</f>
        <v>72.820000000000007</v>
      </c>
    </row>
    <row r="171" spans="1:21" x14ac:dyDescent="0.2">
      <c r="A171" s="46" t="s">
        <v>48</v>
      </c>
      <c r="B171" s="46"/>
      <c r="C171" s="46"/>
      <c r="D171" s="46"/>
      <c r="E171" s="46"/>
      <c r="F171" s="46"/>
      <c r="G171" s="46"/>
      <c r="H171" s="47" t="s">
        <v>111</v>
      </c>
      <c r="I171" s="47"/>
      <c r="J171" s="11" t="s">
        <v>96</v>
      </c>
      <c r="K171" s="47" t="s">
        <v>112</v>
      </c>
      <c r="L171" s="47"/>
      <c r="M171" s="47" t="s">
        <v>113</v>
      </c>
      <c r="N171" s="47"/>
      <c r="O171" s="47"/>
      <c r="P171" s="12"/>
      <c r="Q171" s="13"/>
      <c r="R171" s="12"/>
      <c r="S171" s="14"/>
      <c r="T171" s="13"/>
    </row>
    <row r="172" spans="1:21" x14ac:dyDescent="0.2">
      <c r="H172" s="4"/>
      <c r="I172" s="4"/>
      <c r="J172" s="4" t="s">
        <v>3</v>
      </c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spans="1:21" x14ac:dyDescent="0.2">
      <c r="A173" s="49" t="s">
        <v>4</v>
      </c>
      <c r="B173" s="49" t="s">
        <v>5</v>
      </c>
      <c r="C173" s="49"/>
      <c r="D173" s="49"/>
      <c r="E173" s="49"/>
      <c r="F173" s="49"/>
      <c r="G173" s="49" t="s">
        <v>6</v>
      </c>
      <c r="H173" s="53" t="s">
        <v>7</v>
      </c>
      <c r="I173" s="53"/>
      <c r="J173" s="53"/>
      <c r="K173" s="53"/>
      <c r="L173" s="53"/>
      <c r="M173" s="49" t="s">
        <v>8</v>
      </c>
      <c r="N173" s="49"/>
      <c r="O173" s="49"/>
      <c r="P173" s="49" t="s">
        <v>9</v>
      </c>
      <c r="Q173" s="49"/>
      <c r="R173" s="49" t="s">
        <v>10</v>
      </c>
      <c r="S173" s="49"/>
      <c r="T173" s="49"/>
    </row>
    <row r="174" spans="1:21" x14ac:dyDescent="0.2">
      <c r="A174" s="54"/>
      <c r="B174" s="50"/>
      <c r="C174" s="52"/>
      <c r="D174" s="52"/>
      <c r="E174" s="52"/>
      <c r="F174" s="51"/>
      <c r="G174" s="54"/>
      <c r="H174" s="53" t="s">
        <v>11</v>
      </c>
      <c r="I174" s="53"/>
      <c r="J174" s="5" t="s">
        <v>12</v>
      </c>
      <c r="K174" s="53" t="s">
        <v>13</v>
      </c>
      <c r="L174" s="53"/>
      <c r="M174" s="50"/>
      <c r="N174" s="52"/>
      <c r="O174" s="51"/>
      <c r="P174" s="50"/>
      <c r="Q174" s="51"/>
      <c r="R174" s="50"/>
      <c r="S174" s="52"/>
      <c r="T174" s="51"/>
    </row>
    <row r="175" spans="1:21" x14ac:dyDescent="0.2">
      <c r="A175" s="6"/>
      <c r="B175" s="7" t="s">
        <v>170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8"/>
      <c r="S175" s="8"/>
      <c r="T175" s="9"/>
    </row>
    <row r="176" spans="1:21" x14ac:dyDescent="0.2">
      <c r="B176" s="48" t="s">
        <v>114</v>
      </c>
      <c r="C176" s="48"/>
      <c r="D176" s="48"/>
      <c r="E176" s="48"/>
      <c r="F176" s="48"/>
      <c r="G176" s="10" t="s">
        <v>15</v>
      </c>
      <c r="H176" s="47" t="s">
        <v>16</v>
      </c>
      <c r="I176" s="47"/>
      <c r="J176" s="11" t="s">
        <v>17</v>
      </c>
      <c r="K176" s="47" t="s">
        <v>115</v>
      </c>
      <c r="L176" s="47"/>
      <c r="M176" s="47" t="s">
        <v>116</v>
      </c>
      <c r="N176" s="47"/>
      <c r="O176" s="47"/>
      <c r="P176" s="47" t="s">
        <v>20</v>
      </c>
      <c r="Q176" s="47"/>
      <c r="R176" s="47" t="s">
        <v>107</v>
      </c>
      <c r="S176" s="47"/>
      <c r="T176" s="47"/>
      <c r="U176">
        <v>24.58</v>
      </c>
    </row>
    <row r="177" spans="1:21" x14ac:dyDescent="0.2">
      <c r="B177" s="48" t="s">
        <v>22</v>
      </c>
      <c r="C177" s="48"/>
      <c r="D177" s="48"/>
      <c r="E177" s="48"/>
      <c r="F177" s="48"/>
      <c r="G177" s="10" t="s">
        <v>15</v>
      </c>
      <c r="H177" s="47" t="s">
        <v>23</v>
      </c>
      <c r="I177" s="47"/>
      <c r="J177" s="11" t="s">
        <v>24</v>
      </c>
      <c r="K177" s="47" t="s">
        <v>25</v>
      </c>
      <c r="L177" s="47"/>
      <c r="M177" s="47" t="s">
        <v>26</v>
      </c>
      <c r="N177" s="47"/>
      <c r="O177" s="47"/>
      <c r="P177" s="47" t="s">
        <v>27</v>
      </c>
      <c r="Q177" s="47"/>
      <c r="R177" s="47" t="s">
        <v>28</v>
      </c>
      <c r="S177" s="47"/>
      <c r="T177" s="47"/>
      <c r="U177">
        <v>15.73</v>
      </c>
    </row>
    <row r="178" spans="1:21" x14ac:dyDescent="0.2">
      <c r="B178" s="48" t="s">
        <v>29</v>
      </c>
      <c r="C178" s="48"/>
      <c r="D178" s="48"/>
      <c r="E178" s="48"/>
      <c r="F178" s="48"/>
      <c r="G178" s="10" t="s">
        <v>30</v>
      </c>
      <c r="H178" s="12"/>
      <c r="I178" s="13"/>
      <c r="J178" s="11"/>
      <c r="K178" s="47" t="s">
        <v>31</v>
      </c>
      <c r="L178" s="47"/>
      <c r="M178" s="47" t="s">
        <v>32</v>
      </c>
      <c r="N178" s="47"/>
      <c r="O178" s="47"/>
      <c r="P178" s="47" t="s">
        <v>31</v>
      </c>
      <c r="Q178" s="47"/>
      <c r="R178" s="47" t="s">
        <v>33</v>
      </c>
      <c r="S178" s="47"/>
      <c r="T178" s="47"/>
      <c r="U178">
        <v>9.69</v>
      </c>
    </row>
    <row r="179" spans="1:21" x14ac:dyDescent="0.2">
      <c r="B179" s="48" t="s">
        <v>34</v>
      </c>
      <c r="C179" s="48"/>
      <c r="D179" s="48"/>
      <c r="E179" s="48"/>
      <c r="F179" s="48"/>
      <c r="G179" s="10" t="s">
        <v>35</v>
      </c>
      <c r="H179" s="47" t="s">
        <v>24</v>
      </c>
      <c r="I179" s="47"/>
      <c r="J179" s="11" t="s">
        <v>36</v>
      </c>
      <c r="K179" s="47" t="s">
        <v>37</v>
      </c>
      <c r="L179" s="47"/>
      <c r="M179" s="47" t="s">
        <v>38</v>
      </c>
      <c r="N179" s="47"/>
      <c r="O179" s="47"/>
      <c r="P179" s="12"/>
      <c r="Q179" s="13"/>
      <c r="R179" s="47" t="s">
        <v>39</v>
      </c>
      <c r="S179" s="47"/>
      <c r="T179" s="47"/>
      <c r="U179">
        <v>14.67</v>
      </c>
    </row>
    <row r="180" spans="1:21" x14ac:dyDescent="0.2">
      <c r="B180" s="48" t="s">
        <v>40</v>
      </c>
      <c r="C180" s="48"/>
      <c r="D180" s="48"/>
      <c r="E180" s="48"/>
      <c r="F180" s="48"/>
      <c r="G180" s="10" t="s">
        <v>41</v>
      </c>
      <c r="H180" s="47" t="s">
        <v>42</v>
      </c>
      <c r="I180" s="47"/>
      <c r="J180" s="11"/>
      <c r="K180" s="47" t="s">
        <v>36</v>
      </c>
      <c r="L180" s="47"/>
      <c r="M180" s="47" t="s">
        <v>43</v>
      </c>
      <c r="N180" s="47"/>
      <c r="O180" s="47"/>
      <c r="P180" s="12"/>
      <c r="Q180" s="13"/>
      <c r="R180" s="12"/>
      <c r="S180" s="14"/>
      <c r="T180" s="13"/>
      <c r="U180">
        <v>2.09</v>
      </c>
    </row>
    <row r="181" spans="1:21" x14ac:dyDescent="0.2">
      <c r="B181" s="48" t="s">
        <v>117</v>
      </c>
      <c r="C181" s="48"/>
      <c r="D181" s="48"/>
      <c r="E181" s="48"/>
      <c r="F181" s="48"/>
      <c r="G181" s="10" t="s">
        <v>73</v>
      </c>
      <c r="H181" s="47" t="s">
        <v>42</v>
      </c>
      <c r="I181" s="47"/>
      <c r="J181" s="11" t="s">
        <v>118</v>
      </c>
      <c r="K181" s="47" t="s">
        <v>56</v>
      </c>
      <c r="L181" s="47"/>
      <c r="M181" s="47" t="s">
        <v>119</v>
      </c>
      <c r="N181" s="47"/>
      <c r="O181" s="47"/>
      <c r="P181" s="12"/>
      <c r="Q181" s="13"/>
      <c r="R181" s="47" t="s">
        <v>120</v>
      </c>
      <c r="S181" s="47"/>
      <c r="T181" s="47"/>
      <c r="U181">
        <v>10.32</v>
      </c>
    </row>
    <row r="182" spans="1:21" x14ac:dyDescent="0.2">
      <c r="A182" s="46" t="s">
        <v>44</v>
      </c>
      <c r="B182" s="46"/>
      <c r="C182" s="46"/>
      <c r="D182" s="46"/>
      <c r="E182" s="46"/>
      <c r="F182" s="46"/>
      <c r="G182" s="46"/>
      <c r="H182" s="47" t="s">
        <v>31</v>
      </c>
      <c r="I182" s="47"/>
      <c r="J182" s="11" t="s">
        <v>99</v>
      </c>
      <c r="K182" s="47" t="s">
        <v>121</v>
      </c>
      <c r="L182" s="47"/>
      <c r="M182" s="47" t="s">
        <v>122</v>
      </c>
      <c r="N182" s="47"/>
      <c r="O182" s="47"/>
      <c r="P182" s="12"/>
      <c r="Q182" s="13"/>
      <c r="R182" s="12"/>
      <c r="S182" s="14"/>
      <c r="T182" s="13"/>
      <c r="U182" s="16">
        <f>SUM(U176:U181)</f>
        <v>77.080000000000013</v>
      </c>
    </row>
    <row r="183" spans="1:21" x14ac:dyDescent="0.2">
      <c r="A183" s="46" t="s">
        <v>48</v>
      </c>
      <c r="B183" s="46"/>
      <c r="C183" s="46"/>
      <c r="D183" s="46"/>
      <c r="E183" s="46"/>
      <c r="F183" s="46"/>
      <c r="G183" s="46"/>
      <c r="H183" s="47" t="s">
        <v>31</v>
      </c>
      <c r="I183" s="47"/>
      <c r="J183" s="11" t="s">
        <v>99</v>
      </c>
      <c r="K183" s="47" t="s">
        <v>121</v>
      </c>
      <c r="L183" s="47"/>
      <c r="M183" s="47" t="s">
        <v>122</v>
      </c>
      <c r="N183" s="47"/>
      <c r="O183" s="47"/>
      <c r="P183" s="12"/>
      <c r="Q183" s="13"/>
      <c r="R183" s="12"/>
      <c r="S183" s="14"/>
      <c r="T183" s="13"/>
      <c r="U183">
        <f>SUM(U182,U170,U159,U147,U135,U123,U112,U100,U89,U76,U65,U54,U40,U28,U17)</f>
        <v>1121.4000000000001</v>
      </c>
    </row>
    <row r="186" spans="1:21" x14ac:dyDescent="0.2">
      <c r="U186">
        <f>U183/15</f>
        <v>74.760000000000005</v>
      </c>
    </row>
    <row r="188" spans="1:2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8"/>
      <c r="M188" s="18"/>
      <c r="N188" s="18"/>
      <c r="O188" s="18"/>
      <c r="P188" s="18" t="s">
        <v>0</v>
      </c>
      <c r="Q188" s="19"/>
      <c r="R188" s="19"/>
      <c r="S188" s="19"/>
      <c r="T188" s="17"/>
      <c r="U188" s="17"/>
    </row>
    <row r="189" spans="1:2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8"/>
      <c r="M189" s="18"/>
      <c r="N189" s="18"/>
      <c r="O189" s="18"/>
      <c r="P189" s="18" t="s">
        <v>1</v>
      </c>
      <c r="Q189" s="19"/>
      <c r="R189" s="19"/>
      <c r="S189" s="19"/>
      <c r="T189" s="17"/>
      <c r="U189" s="17"/>
    </row>
    <row r="190" spans="1:21" x14ac:dyDescent="0.2">
      <c r="H190" s="43" t="s">
        <v>156</v>
      </c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</row>
    <row r="191" spans="1:21" ht="15.75" x14ac:dyDescent="0.25">
      <c r="A191" s="44" t="s">
        <v>2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1:21" x14ac:dyDescent="0.2">
      <c r="B192" s="45"/>
      <c r="C192" s="45"/>
      <c r="D192" s="45"/>
      <c r="E192" s="45"/>
      <c r="F192" s="45"/>
      <c r="H192" s="20"/>
      <c r="I192" s="20"/>
      <c r="J192" s="20" t="s">
        <v>3</v>
      </c>
      <c r="K192" s="35"/>
      <c r="L192" s="35"/>
      <c r="M192" s="35"/>
      <c r="N192" s="35"/>
      <c r="O192" s="35"/>
      <c r="P192" s="35"/>
      <c r="Q192" s="35"/>
      <c r="R192" s="35"/>
      <c r="S192" s="35"/>
      <c r="T192" s="35"/>
    </row>
    <row r="194" spans="1:21" x14ac:dyDescent="0.2">
      <c r="H194" s="43" t="s">
        <v>156</v>
      </c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</row>
    <row r="195" spans="1:21" x14ac:dyDescent="0.2">
      <c r="A195" s="21" t="s">
        <v>86</v>
      </c>
    </row>
    <row r="196" spans="1:21" x14ac:dyDescent="0.2">
      <c r="H196" s="20"/>
      <c r="I196" s="20"/>
      <c r="J196" s="20" t="s">
        <v>3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</row>
    <row r="197" spans="1:21" x14ac:dyDescent="0.2">
      <c r="A197" s="36" t="s">
        <v>4</v>
      </c>
      <c r="B197" s="36" t="s">
        <v>5</v>
      </c>
      <c r="C197" s="36"/>
      <c r="D197" s="36"/>
      <c r="E197" s="36"/>
      <c r="F197" s="36"/>
      <c r="G197" s="36" t="s">
        <v>6</v>
      </c>
      <c r="H197" s="41" t="s">
        <v>7</v>
      </c>
      <c r="I197" s="41"/>
      <c r="J197" s="41"/>
      <c r="K197" s="41"/>
      <c r="L197" s="41"/>
      <c r="M197" s="36" t="s">
        <v>8</v>
      </c>
      <c r="N197" s="36"/>
      <c r="O197" s="36"/>
      <c r="P197" s="36" t="s">
        <v>9</v>
      </c>
      <c r="Q197" s="36"/>
      <c r="R197" s="36" t="s">
        <v>10</v>
      </c>
      <c r="S197" s="36"/>
      <c r="T197" s="36"/>
    </row>
    <row r="198" spans="1:21" x14ac:dyDescent="0.2">
      <c r="A198" s="37"/>
      <c r="B198" s="38"/>
      <c r="C198" s="39"/>
      <c r="D198" s="39"/>
      <c r="E198" s="39"/>
      <c r="F198" s="40"/>
      <c r="G198" s="37"/>
      <c r="H198" s="41" t="s">
        <v>11</v>
      </c>
      <c r="I198" s="41"/>
      <c r="J198" s="22" t="s">
        <v>12</v>
      </c>
      <c r="K198" s="41" t="s">
        <v>13</v>
      </c>
      <c r="L198" s="41"/>
      <c r="M198" s="38"/>
      <c r="N198" s="39"/>
      <c r="O198" s="40"/>
      <c r="P198" s="38"/>
      <c r="Q198" s="40"/>
      <c r="R198" s="38"/>
      <c r="S198" s="39"/>
      <c r="T198" s="40"/>
    </row>
    <row r="199" spans="1:21" x14ac:dyDescent="0.2">
      <c r="A199" s="23"/>
      <c r="B199" s="24" t="s">
        <v>157</v>
      </c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5"/>
      <c r="S199" s="25"/>
      <c r="T199" s="26"/>
    </row>
    <row r="200" spans="1:21" x14ac:dyDescent="0.2">
      <c r="B200" s="34" t="s">
        <v>174</v>
      </c>
      <c r="C200" s="34"/>
      <c r="D200" s="34"/>
      <c r="E200" s="34"/>
      <c r="F200" s="34"/>
      <c r="G200" s="27" t="s">
        <v>175</v>
      </c>
      <c r="H200" s="33" t="s">
        <v>27</v>
      </c>
      <c r="I200" s="33"/>
      <c r="J200" s="28" t="s">
        <v>39</v>
      </c>
      <c r="K200" s="33" t="s">
        <v>24</v>
      </c>
      <c r="L200" s="33"/>
      <c r="M200" s="33" t="s">
        <v>176</v>
      </c>
      <c r="N200" s="33"/>
      <c r="O200" s="33"/>
      <c r="P200" s="33" t="s">
        <v>105</v>
      </c>
      <c r="Q200" s="33"/>
      <c r="R200" s="33" t="s">
        <v>177</v>
      </c>
      <c r="S200" s="33"/>
      <c r="T200" s="33"/>
      <c r="U200">
        <v>9.8699999999999992</v>
      </c>
    </row>
    <row r="201" spans="1:21" x14ac:dyDescent="0.2">
      <c r="B201" s="34" t="s">
        <v>178</v>
      </c>
      <c r="C201" s="34"/>
      <c r="D201" s="34"/>
      <c r="E201" s="34"/>
      <c r="F201" s="34"/>
      <c r="G201" s="27" t="s">
        <v>50</v>
      </c>
      <c r="H201" s="33" t="s">
        <v>101</v>
      </c>
      <c r="I201" s="33"/>
      <c r="J201" s="28" t="s">
        <v>16</v>
      </c>
      <c r="K201" s="33" t="s">
        <v>24</v>
      </c>
      <c r="L201" s="33"/>
      <c r="M201" s="33" t="s">
        <v>179</v>
      </c>
      <c r="N201" s="33"/>
      <c r="O201" s="33"/>
      <c r="P201" s="29"/>
      <c r="Q201" s="30"/>
      <c r="R201" s="33" t="s">
        <v>38</v>
      </c>
      <c r="S201" s="33"/>
      <c r="T201" s="33"/>
      <c r="U201">
        <v>42.23</v>
      </c>
    </row>
    <row r="202" spans="1:21" x14ac:dyDescent="0.2">
      <c r="B202" s="34" t="s">
        <v>180</v>
      </c>
      <c r="C202" s="34"/>
      <c r="D202" s="34"/>
      <c r="E202" s="34"/>
      <c r="F202" s="34"/>
      <c r="G202" s="27" t="s">
        <v>91</v>
      </c>
      <c r="H202" s="33" t="s">
        <v>23</v>
      </c>
      <c r="I202" s="33"/>
      <c r="J202" s="28" t="s">
        <v>17</v>
      </c>
      <c r="K202" s="33" t="s">
        <v>111</v>
      </c>
      <c r="L202" s="33"/>
      <c r="M202" s="33" t="s">
        <v>91</v>
      </c>
      <c r="N202" s="33"/>
      <c r="O202" s="33"/>
      <c r="P202" s="33" t="s">
        <v>61</v>
      </c>
      <c r="Q202" s="33"/>
      <c r="R202" s="33" t="s">
        <v>181</v>
      </c>
      <c r="S202" s="33"/>
      <c r="T202" s="33"/>
      <c r="U202">
        <v>12.1</v>
      </c>
    </row>
    <row r="203" spans="1:21" x14ac:dyDescent="0.2">
      <c r="B203" s="34" t="s">
        <v>79</v>
      </c>
      <c r="C203" s="34"/>
      <c r="D203" s="34"/>
      <c r="E203" s="34"/>
      <c r="F203" s="34"/>
      <c r="G203" s="27" t="s">
        <v>15</v>
      </c>
      <c r="H203" s="29"/>
      <c r="I203" s="30"/>
      <c r="J203" s="28"/>
      <c r="K203" s="33" t="s">
        <v>31</v>
      </c>
      <c r="L203" s="33"/>
      <c r="M203" s="33" t="s">
        <v>80</v>
      </c>
      <c r="N203" s="33"/>
      <c r="O203" s="33"/>
      <c r="P203" s="33" t="s">
        <v>39</v>
      </c>
      <c r="Q203" s="33"/>
      <c r="R203" s="33" t="s">
        <v>81</v>
      </c>
      <c r="S203" s="33"/>
      <c r="T203" s="33"/>
      <c r="U203">
        <v>4.8899999999999997</v>
      </c>
    </row>
    <row r="204" spans="1:21" x14ac:dyDescent="0.2">
      <c r="B204" s="34" t="s">
        <v>67</v>
      </c>
      <c r="C204" s="34"/>
      <c r="D204" s="34"/>
      <c r="E204" s="34"/>
      <c r="F204" s="34"/>
      <c r="G204" s="27" t="s">
        <v>35</v>
      </c>
      <c r="H204" s="33" t="s">
        <v>23</v>
      </c>
      <c r="I204" s="33"/>
      <c r="J204" s="28" t="s">
        <v>42</v>
      </c>
      <c r="K204" s="33" t="s">
        <v>111</v>
      </c>
      <c r="L204" s="33"/>
      <c r="M204" s="33" t="s">
        <v>182</v>
      </c>
      <c r="N204" s="33"/>
      <c r="O204" s="33"/>
      <c r="P204" s="29"/>
      <c r="Q204" s="30"/>
      <c r="R204" s="29"/>
      <c r="S204" s="31"/>
      <c r="T204" s="30"/>
      <c r="U204">
        <v>4.2699999999999996</v>
      </c>
    </row>
    <row r="205" spans="1:21" x14ac:dyDescent="0.2">
      <c r="B205" s="34" t="s">
        <v>40</v>
      </c>
      <c r="C205" s="34"/>
      <c r="D205" s="34"/>
      <c r="E205" s="34"/>
      <c r="F205" s="34"/>
      <c r="G205" s="27" t="s">
        <v>41</v>
      </c>
      <c r="H205" s="33" t="s">
        <v>42</v>
      </c>
      <c r="I205" s="33"/>
      <c r="J205" s="28"/>
      <c r="K205" s="33" t="s">
        <v>36</v>
      </c>
      <c r="L205" s="33"/>
      <c r="M205" s="33" t="s">
        <v>43</v>
      </c>
      <c r="N205" s="33"/>
      <c r="O205" s="33"/>
      <c r="P205" s="29"/>
      <c r="Q205" s="30"/>
      <c r="R205" s="29"/>
      <c r="S205" s="31"/>
      <c r="T205" s="30"/>
      <c r="U205">
        <v>2.09</v>
      </c>
    </row>
    <row r="206" spans="1:21" x14ac:dyDescent="0.2">
      <c r="A206" s="32" t="s">
        <v>183</v>
      </c>
      <c r="B206" s="32"/>
      <c r="C206" s="32"/>
      <c r="D206" s="32"/>
      <c r="E206" s="32"/>
      <c r="F206" s="32"/>
      <c r="G206" s="32"/>
      <c r="H206" s="33" t="s">
        <v>184</v>
      </c>
      <c r="I206" s="33"/>
      <c r="J206" s="28" t="s">
        <v>25</v>
      </c>
      <c r="K206" s="33" t="s">
        <v>146</v>
      </c>
      <c r="L206" s="33"/>
      <c r="M206" s="33" t="s">
        <v>185</v>
      </c>
      <c r="N206" s="33"/>
      <c r="O206" s="33"/>
      <c r="P206" s="29"/>
      <c r="Q206" s="30"/>
      <c r="R206" s="29"/>
      <c r="S206" s="31"/>
      <c r="T206" s="30"/>
      <c r="U206" s="16">
        <f>SUM(U200:U205)</f>
        <v>75.449999999999989</v>
      </c>
    </row>
    <row r="207" spans="1:21" x14ac:dyDescent="0.2">
      <c r="A207" s="32" t="s">
        <v>48</v>
      </c>
      <c r="B207" s="32"/>
      <c r="C207" s="32"/>
      <c r="D207" s="32"/>
      <c r="E207" s="32"/>
      <c r="F207" s="32"/>
      <c r="G207" s="32"/>
      <c r="H207" s="33" t="s">
        <v>184</v>
      </c>
      <c r="I207" s="33"/>
      <c r="J207" s="28" t="s">
        <v>25</v>
      </c>
      <c r="K207" s="33" t="s">
        <v>146</v>
      </c>
      <c r="L207" s="33"/>
      <c r="M207" s="33" t="s">
        <v>185</v>
      </c>
      <c r="N207" s="33"/>
      <c r="O207" s="33"/>
      <c r="P207" s="29"/>
      <c r="Q207" s="30"/>
      <c r="R207" s="29"/>
      <c r="S207" s="31"/>
      <c r="T207" s="30"/>
    </row>
    <row r="208" spans="1:21" x14ac:dyDescent="0.2">
      <c r="H208" s="20"/>
      <c r="I208" s="20"/>
      <c r="J208" s="20" t="s">
        <v>3</v>
      </c>
      <c r="K208" s="35"/>
      <c r="L208" s="35"/>
      <c r="M208" s="35"/>
      <c r="N208" s="35"/>
      <c r="O208" s="35"/>
      <c r="P208" s="35"/>
      <c r="Q208" s="35"/>
      <c r="R208" s="35"/>
      <c r="S208" s="35"/>
      <c r="T208" s="35"/>
    </row>
    <row r="209" spans="1:21" x14ac:dyDescent="0.2">
      <c r="A209" s="36" t="s">
        <v>4</v>
      </c>
      <c r="B209" s="36" t="s">
        <v>5</v>
      </c>
      <c r="C209" s="36"/>
      <c r="D209" s="36"/>
      <c r="E209" s="36"/>
      <c r="F209" s="36"/>
      <c r="G209" s="36" t="s">
        <v>6</v>
      </c>
      <c r="H209" s="41" t="s">
        <v>7</v>
      </c>
      <c r="I209" s="41"/>
      <c r="J209" s="41"/>
      <c r="K209" s="41"/>
      <c r="L209" s="41"/>
      <c r="M209" s="36" t="s">
        <v>8</v>
      </c>
      <c r="N209" s="36"/>
      <c r="O209" s="36"/>
      <c r="P209" s="36" t="s">
        <v>9</v>
      </c>
      <c r="Q209" s="36"/>
      <c r="R209" s="36" t="s">
        <v>10</v>
      </c>
      <c r="S209" s="36"/>
      <c r="T209" s="36"/>
    </row>
    <row r="210" spans="1:21" x14ac:dyDescent="0.2">
      <c r="A210" s="37"/>
      <c r="B210" s="38"/>
      <c r="C210" s="39"/>
      <c r="D210" s="39"/>
      <c r="E210" s="39"/>
      <c r="F210" s="40"/>
      <c r="G210" s="37"/>
      <c r="H210" s="41" t="s">
        <v>11</v>
      </c>
      <c r="I210" s="41"/>
      <c r="J210" s="22" t="s">
        <v>12</v>
      </c>
      <c r="K210" s="41" t="s">
        <v>13</v>
      </c>
      <c r="L210" s="41"/>
      <c r="M210" s="38"/>
      <c r="N210" s="39"/>
      <c r="O210" s="40"/>
      <c r="P210" s="38"/>
      <c r="Q210" s="40"/>
      <c r="R210" s="38"/>
      <c r="S210" s="39"/>
      <c r="T210" s="40"/>
    </row>
    <row r="211" spans="1:21" x14ac:dyDescent="0.2">
      <c r="A211" s="23"/>
      <c r="B211" s="24" t="s">
        <v>158</v>
      </c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5"/>
      <c r="S211" s="25"/>
      <c r="T211" s="26"/>
    </row>
    <row r="212" spans="1:21" x14ac:dyDescent="0.2">
      <c r="B212" s="34" t="s">
        <v>186</v>
      </c>
      <c r="C212" s="34"/>
      <c r="D212" s="34"/>
      <c r="E212" s="34"/>
      <c r="F212" s="34"/>
      <c r="G212" s="27" t="s">
        <v>175</v>
      </c>
      <c r="H212" s="33" t="s">
        <v>27</v>
      </c>
      <c r="I212" s="33"/>
      <c r="J212" s="28" t="s">
        <v>24</v>
      </c>
      <c r="K212" s="33" t="s">
        <v>31</v>
      </c>
      <c r="L212" s="33"/>
      <c r="M212" s="33" t="s">
        <v>187</v>
      </c>
      <c r="N212" s="33"/>
      <c r="O212" s="33"/>
      <c r="P212" s="33" t="s">
        <v>36</v>
      </c>
      <c r="Q212" s="33"/>
      <c r="R212" s="33" t="s">
        <v>188</v>
      </c>
      <c r="S212" s="33"/>
      <c r="T212" s="33"/>
      <c r="U212">
        <v>11.01</v>
      </c>
    </row>
    <row r="213" spans="1:21" x14ac:dyDescent="0.2">
      <c r="B213" s="34" t="s">
        <v>149</v>
      </c>
      <c r="C213" s="34"/>
      <c r="D213" s="34"/>
      <c r="E213" s="34"/>
      <c r="F213" s="34"/>
      <c r="G213" s="27" t="s">
        <v>150</v>
      </c>
      <c r="H213" s="33" t="s">
        <v>145</v>
      </c>
      <c r="I213" s="33"/>
      <c r="J213" s="28" t="s">
        <v>145</v>
      </c>
      <c r="K213" s="33" t="s">
        <v>96</v>
      </c>
      <c r="L213" s="33"/>
      <c r="M213" s="33" t="s">
        <v>151</v>
      </c>
      <c r="N213" s="33"/>
      <c r="O213" s="33"/>
      <c r="P213" s="33" t="s">
        <v>23</v>
      </c>
      <c r="Q213" s="33"/>
      <c r="R213" s="33" t="s">
        <v>152</v>
      </c>
      <c r="S213" s="33"/>
      <c r="T213" s="33"/>
      <c r="U213">
        <v>27.19</v>
      </c>
    </row>
    <row r="214" spans="1:21" x14ac:dyDescent="0.2">
      <c r="B214" s="34" t="s">
        <v>29</v>
      </c>
      <c r="C214" s="34"/>
      <c r="D214" s="34"/>
      <c r="E214" s="34"/>
      <c r="F214" s="34"/>
      <c r="G214" s="27" t="s">
        <v>30</v>
      </c>
      <c r="H214" s="29"/>
      <c r="I214" s="30"/>
      <c r="J214" s="28"/>
      <c r="K214" s="33" t="s">
        <v>31</v>
      </c>
      <c r="L214" s="33"/>
      <c r="M214" s="33" t="s">
        <v>32</v>
      </c>
      <c r="N214" s="33"/>
      <c r="O214" s="33"/>
      <c r="P214" s="33" t="s">
        <v>31</v>
      </c>
      <c r="Q214" s="33"/>
      <c r="R214" s="33" t="s">
        <v>33</v>
      </c>
      <c r="S214" s="33"/>
      <c r="T214" s="33"/>
      <c r="U214">
        <v>9.69</v>
      </c>
    </row>
    <row r="215" spans="1:21" x14ac:dyDescent="0.2">
      <c r="B215" s="34" t="s">
        <v>60</v>
      </c>
      <c r="C215" s="34"/>
      <c r="D215" s="34"/>
      <c r="E215" s="34"/>
      <c r="F215" s="34"/>
      <c r="G215" s="27" t="s">
        <v>15</v>
      </c>
      <c r="H215" s="33" t="s">
        <v>42</v>
      </c>
      <c r="I215" s="33"/>
      <c r="J215" s="28"/>
      <c r="K215" s="33" t="s">
        <v>61</v>
      </c>
      <c r="L215" s="33"/>
      <c r="M215" s="33" t="s">
        <v>62</v>
      </c>
      <c r="N215" s="33"/>
      <c r="O215" s="33"/>
      <c r="P215" s="33" t="s">
        <v>42</v>
      </c>
      <c r="Q215" s="33"/>
      <c r="R215" s="33" t="s">
        <v>63</v>
      </c>
      <c r="S215" s="33"/>
      <c r="T215" s="33"/>
      <c r="U215">
        <v>16.55</v>
      </c>
    </row>
    <row r="216" spans="1:21" x14ac:dyDescent="0.2">
      <c r="B216" s="34" t="s">
        <v>67</v>
      </c>
      <c r="C216" s="34"/>
      <c r="D216" s="34"/>
      <c r="E216" s="34"/>
      <c r="F216" s="34"/>
      <c r="G216" s="27" t="s">
        <v>35</v>
      </c>
      <c r="H216" s="33" t="s">
        <v>23</v>
      </c>
      <c r="I216" s="33"/>
      <c r="J216" s="28" t="s">
        <v>42</v>
      </c>
      <c r="K216" s="33" t="s">
        <v>111</v>
      </c>
      <c r="L216" s="33"/>
      <c r="M216" s="33" t="s">
        <v>182</v>
      </c>
      <c r="N216" s="33"/>
      <c r="O216" s="33"/>
      <c r="P216" s="29"/>
      <c r="Q216" s="30"/>
      <c r="R216" s="29"/>
      <c r="S216" s="31"/>
      <c r="T216" s="30"/>
      <c r="U216">
        <v>4.2699999999999996</v>
      </c>
    </row>
    <row r="217" spans="1:21" x14ac:dyDescent="0.2">
      <c r="B217" s="34" t="s">
        <v>40</v>
      </c>
      <c r="C217" s="34"/>
      <c r="D217" s="34"/>
      <c r="E217" s="34"/>
      <c r="F217" s="34"/>
      <c r="G217" s="27" t="s">
        <v>41</v>
      </c>
      <c r="H217" s="33" t="s">
        <v>42</v>
      </c>
      <c r="I217" s="33"/>
      <c r="J217" s="28"/>
      <c r="K217" s="33" t="s">
        <v>36</v>
      </c>
      <c r="L217" s="33"/>
      <c r="M217" s="33" t="s">
        <v>43</v>
      </c>
      <c r="N217" s="33"/>
      <c r="O217" s="33"/>
      <c r="P217" s="29"/>
      <c r="Q217" s="30"/>
      <c r="R217" s="29"/>
      <c r="S217" s="31"/>
      <c r="T217" s="30"/>
      <c r="U217">
        <v>2.09</v>
      </c>
    </row>
    <row r="218" spans="1:21" x14ac:dyDescent="0.2">
      <c r="A218" s="32" t="s">
        <v>183</v>
      </c>
      <c r="B218" s="32"/>
      <c r="C218" s="32"/>
      <c r="D218" s="32"/>
      <c r="E218" s="32"/>
      <c r="F218" s="32"/>
      <c r="G218" s="32"/>
      <c r="H218" s="33" t="s">
        <v>70</v>
      </c>
      <c r="I218" s="33"/>
      <c r="J218" s="28" t="s">
        <v>118</v>
      </c>
      <c r="K218" s="33" t="s">
        <v>30</v>
      </c>
      <c r="L218" s="33"/>
      <c r="M218" s="33" t="s">
        <v>189</v>
      </c>
      <c r="N218" s="33"/>
      <c r="O218" s="33"/>
      <c r="P218" s="29"/>
      <c r="Q218" s="30"/>
      <c r="R218" s="29"/>
      <c r="S218" s="31"/>
      <c r="T218" s="30"/>
      <c r="U218" s="16">
        <f>SUM(U212:U217)</f>
        <v>70.8</v>
      </c>
    </row>
    <row r="219" spans="1:21" x14ac:dyDescent="0.2">
      <c r="A219" s="32" t="s">
        <v>48</v>
      </c>
      <c r="B219" s="32"/>
      <c r="C219" s="32"/>
      <c r="D219" s="32"/>
      <c r="E219" s="32"/>
      <c r="F219" s="32"/>
      <c r="G219" s="32"/>
      <c r="H219" s="33" t="s">
        <v>70</v>
      </c>
      <c r="I219" s="33"/>
      <c r="J219" s="28" t="s">
        <v>118</v>
      </c>
      <c r="K219" s="33" t="s">
        <v>30</v>
      </c>
      <c r="L219" s="33"/>
      <c r="M219" s="33" t="s">
        <v>189</v>
      </c>
      <c r="N219" s="33"/>
      <c r="O219" s="33"/>
      <c r="P219" s="29"/>
      <c r="Q219" s="30"/>
      <c r="R219" s="29"/>
      <c r="S219" s="31"/>
      <c r="T219" s="30"/>
    </row>
    <row r="220" spans="1:21" x14ac:dyDescent="0.2">
      <c r="H220" s="20"/>
      <c r="I220" s="20"/>
      <c r="J220" s="20" t="s">
        <v>3</v>
      </c>
      <c r="K220" s="35"/>
      <c r="L220" s="35"/>
      <c r="M220" s="35"/>
      <c r="N220" s="35"/>
      <c r="O220" s="35"/>
      <c r="P220" s="35"/>
      <c r="Q220" s="35"/>
      <c r="R220" s="35"/>
      <c r="S220" s="35"/>
      <c r="T220" s="35"/>
    </row>
    <row r="221" spans="1:21" x14ac:dyDescent="0.2">
      <c r="A221" s="36" t="s">
        <v>4</v>
      </c>
      <c r="B221" s="36" t="s">
        <v>5</v>
      </c>
      <c r="C221" s="36"/>
      <c r="D221" s="36"/>
      <c r="E221" s="36"/>
      <c r="F221" s="36"/>
      <c r="G221" s="36" t="s">
        <v>6</v>
      </c>
      <c r="H221" s="41" t="s">
        <v>7</v>
      </c>
      <c r="I221" s="41"/>
      <c r="J221" s="41"/>
      <c r="K221" s="41"/>
      <c r="L221" s="41"/>
      <c r="M221" s="36" t="s">
        <v>8</v>
      </c>
      <c r="N221" s="36"/>
      <c r="O221" s="36"/>
      <c r="P221" s="36" t="s">
        <v>9</v>
      </c>
      <c r="Q221" s="36"/>
      <c r="R221" s="36" t="s">
        <v>10</v>
      </c>
      <c r="S221" s="36"/>
      <c r="T221" s="36"/>
    </row>
    <row r="222" spans="1:21" x14ac:dyDescent="0.2">
      <c r="A222" s="37"/>
      <c r="B222" s="38"/>
      <c r="C222" s="39"/>
      <c r="D222" s="39"/>
      <c r="E222" s="39"/>
      <c r="F222" s="40"/>
      <c r="G222" s="37"/>
      <c r="H222" s="41" t="s">
        <v>11</v>
      </c>
      <c r="I222" s="41"/>
      <c r="J222" s="22" t="s">
        <v>12</v>
      </c>
      <c r="K222" s="41" t="s">
        <v>13</v>
      </c>
      <c r="L222" s="41"/>
      <c r="M222" s="38"/>
      <c r="N222" s="39"/>
      <c r="O222" s="40"/>
      <c r="P222" s="38"/>
      <c r="Q222" s="40"/>
      <c r="R222" s="38"/>
      <c r="S222" s="39"/>
      <c r="T222" s="40"/>
    </row>
    <row r="223" spans="1:21" x14ac:dyDescent="0.2">
      <c r="A223" s="23"/>
      <c r="B223" s="24" t="s">
        <v>159</v>
      </c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5"/>
      <c r="S223" s="25"/>
      <c r="T223" s="26"/>
    </row>
    <row r="224" spans="1:21" x14ac:dyDescent="0.2">
      <c r="B224" s="34" t="s">
        <v>190</v>
      </c>
      <c r="C224" s="34"/>
      <c r="D224" s="34"/>
      <c r="E224" s="34"/>
      <c r="F224" s="34"/>
      <c r="G224" s="27" t="s">
        <v>175</v>
      </c>
      <c r="H224" s="33" t="s">
        <v>27</v>
      </c>
      <c r="I224" s="33"/>
      <c r="J224" s="28" t="s">
        <v>23</v>
      </c>
      <c r="K224" s="33" t="s">
        <v>92</v>
      </c>
      <c r="L224" s="33"/>
      <c r="M224" s="33" t="s">
        <v>191</v>
      </c>
      <c r="N224" s="33"/>
      <c r="O224" s="33"/>
      <c r="P224" s="33" t="s">
        <v>41</v>
      </c>
      <c r="Q224" s="33"/>
      <c r="R224" s="33" t="s">
        <v>102</v>
      </c>
      <c r="S224" s="33"/>
      <c r="T224" s="33"/>
      <c r="U224">
        <v>13.35</v>
      </c>
    </row>
    <row r="225" spans="1:21" x14ac:dyDescent="0.2">
      <c r="B225" s="34" t="s">
        <v>49</v>
      </c>
      <c r="C225" s="34"/>
      <c r="D225" s="34"/>
      <c r="E225" s="34"/>
      <c r="F225" s="34"/>
      <c r="G225" s="27" t="s">
        <v>50</v>
      </c>
      <c r="H225" s="33" t="s">
        <v>51</v>
      </c>
      <c r="I225" s="33"/>
      <c r="J225" s="28" t="s">
        <v>52</v>
      </c>
      <c r="K225" s="33" t="s">
        <v>36</v>
      </c>
      <c r="L225" s="33"/>
      <c r="M225" s="33" t="s">
        <v>53</v>
      </c>
      <c r="N225" s="33"/>
      <c r="O225" s="33"/>
      <c r="P225" s="29"/>
      <c r="Q225" s="30"/>
      <c r="R225" s="33" t="s">
        <v>54</v>
      </c>
      <c r="S225" s="33"/>
      <c r="T225" s="33"/>
      <c r="U225">
        <v>28.76</v>
      </c>
    </row>
    <row r="226" spans="1:21" x14ac:dyDescent="0.2">
      <c r="B226" s="34" t="s">
        <v>90</v>
      </c>
      <c r="C226" s="34"/>
      <c r="D226" s="34"/>
      <c r="E226" s="34"/>
      <c r="F226" s="34"/>
      <c r="G226" s="27" t="s">
        <v>91</v>
      </c>
      <c r="H226" s="33" t="s">
        <v>24</v>
      </c>
      <c r="I226" s="33"/>
      <c r="J226" s="28" t="s">
        <v>92</v>
      </c>
      <c r="K226" s="33" t="s">
        <v>68</v>
      </c>
      <c r="L226" s="33"/>
      <c r="M226" s="33" t="s">
        <v>93</v>
      </c>
      <c r="N226" s="33"/>
      <c r="O226" s="33"/>
      <c r="P226" s="29"/>
      <c r="Q226" s="30"/>
      <c r="R226" s="33" t="s">
        <v>94</v>
      </c>
      <c r="S226" s="33"/>
      <c r="T226" s="33"/>
      <c r="U226">
        <v>8.41</v>
      </c>
    </row>
    <row r="227" spans="1:21" x14ac:dyDescent="0.2">
      <c r="B227" s="34" t="s">
        <v>60</v>
      </c>
      <c r="C227" s="34"/>
      <c r="D227" s="34"/>
      <c r="E227" s="34"/>
      <c r="F227" s="34"/>
      <c r="G227" s="27" t="s">
        <v>15</v>
      </c>
      <c r="H227" s="33" t="s">
        <v>42</v>
      </c>
      <c r="I227" s="33"/>
      <c r="J227" s="28"/>
      <c r="K227" s="33" t="s">
        <v>61</v>
      </c>
      <c r="L227" s="33"/>
      <c r="M227" s="33" t="s">
        <v>62</v>
      </c>
      <c r="N227" s="33"/>
      <c r="O227" s="33"/>
      <c r="P227" s="33" t="s">
        <v>42</v>
      </c>
      <c r="Q227" s="33"/>
      <c r="R227" s="33" t="s">
        <v>63</v>
      </c>
      <c r="S227" s="33"/>
      <c r="T227" s="33"/>
      <c r="U227">
        <v>16.55</v>
      </c>
    </row>
    <row r="228" spans="1:21" x14ac:dyDescent="0.2">
      <c r="B228" s="34" t="s">
        <v>67</v>
      </c>
      <c r="C228" s="34"/>
      <c r="D228" s="34"/>
      <c r="E228" s="34"/>
      <c r="F228" s="34"/>
      <c r="G228" s="27" t="s">
        <v>35</v>
      </c>
      <c r="H228" s="33" t="s">
        <v>23</v>
      </c>
      <c r="I228" s="33"/>
      <c r="J228" s="28" t="s">
        <v>42</v>
      </c>
      <c r="K228" s="33" t="s">
        <v>111</v>
      </c>
      <c r="L228" s="33"/>
      <c r="M228" s="33" t="s">
        <v>182</v>
      </c>
      <c r="N228" s="33"/>
      <c r="O228" s="33"/>
      <c r="P228" s="29"/>
      <c r="Q228" s="30"/>
      <c r="R228" s="29"/>
      <c r="S228" s="31"/>
      <c r="T228" s="30"/>
      <c r="U228">
        <v>4.2699999999999996</v>
      </c>
    </row>
    <row r="229" spans="1:21" x14ac:dyDescent="0.2">
      <c r="B229" s="34" t="s">
        <v>40</v>
      </c>
      <c r="C229" s="34"/>
      <c r="D229" s="34"/>
      <c r="E229" s="34"/>
      <c r="F229" s="34"/>
      <c r="G229" s="27" t="s">
        <v>41</v>
      </c>
      <c r="H229" s="33" t="s">
        <v>42</v>
      </c>
      <c r="I229" s="33"/>
      <c r="J229" s="28"/>
      <c r="K229" s="33" t="s">
        <v>36</v>
      </c>
      <c r="L229" s="33"/>
      <c r="M229" s="33" t="s">
        <v>43</v>
      </c>
      <c r="N229" s="33"/>
      <c r="O229" s="33"/>
      <c r="P229" s="29"/>
      <c r="Q229" s="30"/>
      <c r="R229" s="29"/>
      <c r="S229" s="31"/>
      <c r="T229" s="30"/>
      <c r="U229">
        <v>2.09</v>
      </c>
    </row>
    <row r="230" spans="1:21" x14ac:dyDescent="0.2">
      <c r="A230" s="32" t="s">
        <v>183</v>
      </c>
      <c r="B230" s="32"/>
      <c r="C230" s="32"/>
      <c r="D230" s="32"/>
      <c r="E230" s="32"/>
      <c r="F230" s="32"/>
      <c r="G230" s="32"/>
      <c r="H230" s="33" t="s">
        <v>75</v>
      </c>
      <c r="I230" s="33"/>
      <c r="J230" s="28" t="s">
        <v>61</v>
      </c>
      <c r="K230" s="33" t="s">
        <v>192</v>
      </c>
      <c r="L230" s="33"/>
      <c r="M230" s="33" t="s">
        <v>193</v>
      </c>
      <c r="N230" s="33"/>
      <c r="O230" s="33"/>
      <c r="P230" s="29"/>
      <c r="Q230" s="30"/>
      <c r="R230" s="29"/>
      <c r="S230" s="31"/>
      <c r="T230" s="30"/>
      <c r="U230" s="16">
        <f>SUM(U224:U229)</f>
        <v>73.429999999999993</v>
      </c>
    </row>
    <row r="231" spans="1:21" x14ac:dyDescent="0.2">
      <c r="A231" s="32" t="s">
        <v>48</v>
      </c>
      <c r="B231" s="32"/>
      <c r="C231" s="32"/>
      <c r="D231" s="32"/>
      <c r="E231" s="32"/>
      <c r="F231" s="32"/>
      <c r="G231" s="32"/>
      <c r="H231" s="33" t="s">
        <v>75</v>
      </c>
      <c r="I231" s="33"/>
      <c r="J231" s="28" t="s">
        <v>61</v>
      </c>
      <c r="K231" s="33" t="s">
        <v>192</v>
      </c>
      <c r="L231" s="33"/>
      <c r="M231" s="33" t="s">
        <v>193</v>
      </c>
      <c r="N231" s="33"/>
      <c r="O231" s="33"/>
      <c r="P231" s="29"/>
      <c r="Q231" s="30"/>
      <c r="R231" s="29"/>
      <c r="S231" s="31"/>
      <c r="T231" s="30"/>
    </row>
    <row r="232" spans="1:21" x14ac:dyDescent="0.2">
      <c r="H232" s="43" t="s">
        <v>156</v>
      </c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</row>
    <row r="233" spans="1:21" x14ac:dyDescent="0.2">
      <c r="A233" s="21" t="s">
        <v>123</v>
      </c>
    </row>
    <row r="234" spans="1:21" x14ac:dyDescent="0.2">
      <c r="H234" s="20"/>
      <c r="I234" s="20"/>
      <c r="J234" s="20" t="s">
        <v>3</v>
      </c>
      <c r="K234" s="35"/>
      <c r="L234" s="35"/>
      <c r="M234" s="35"/>
      <c r="N234" s="35"/>
      <c r="O234" s="35"/>
      <c r="P234" s="35"/>
      <c r="Q234" s="35"/>
      <c r="R234" s="35"/>
      <c r="S234" s="35"/>
      <c r="T234" s="35"/>
    </row>
    <row r="235" spans="1:21" x14ac:dyDescent="0.2">
      <c r="A235" s="36" t="s">
        <v>4</v>
      </c>
      <c r="B235" s="36" t="s">
        <v>5</v>
      </c>
      <c r="C235" s="36"/>
      <c r="D235" s="36"/>
      <c r="E235" s="36"/>
      <c r="F235" s="36"/>
      <c r="G235" s="36" t="s">
        <v>6</v>
      </c>
      <c r="H235" s="41" t="s">
        <v>7</v>
      </c>
      <c r="I235" s="41"/>
      <c r="J235" s="41"/>
      <c r="K235" s="41"/>
      <c r="L235" s="41"/>
      <c r="M235" s="36" t="s">
        <v>8</v>
      </c>
      <c r="N235" s="36"/>
      <c r="O235" s="36"/>
      <c r="P235" s="36" t="s">
        <v>9</v>
      </c>
      <c r="Q235" s="36"/>
      <c r="R235" s="36" t="s">
        <v>10</v>
      </c>
      <c r="S235" s="36"/>
      <c r="T235" s="36"/>
    </row>
    <row r="236" spans="1:21" x14ac:dyDescent="0.2">
      <c r="A236" s="37"/>
      <c r="B236" s="38"/>
      <c r="C236" s="39"/>
      <c r="D236" s="39"/>
      <c r="E236" s="39"/>
      <c r="F236" s="40"/>
      <c r="G236" s="37"/>
      <c r="H236" s="41" t="s">
        <v>11</v>
      </c>
      <c r="I236" s="41"/>
      <c r="J236" s="22" t="s">
        <v>12</v>
      </c>
      <c r="K236" s="41" t="s">
        <v>13</v>
      </c>
      <c r="L236" s="41"/>
      <c r="M236" s="38"/>
      <c r="N236" s="39"/>
      <c r="O236" s="40"/>
      <c r="P236" s="38"/>
      <c r="Q236" s="40"/>
      <c r="R236" s="38"/>
      <c r="S236" s="39"/>
      <c r="T236" s="40"/>
    </row>
    <row r="237" spans="1:21" x14ac:dyDescent="0.2">
      <c r="A237" s="23"/>
      <c r="B237" s="24" t="s">
        <v>160</v>
      </c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5"/>
      <c r="S237" s="25"/>
      <c r="T237" s="26"/>
    </row>
    <row r="238" spans="1:21" x14ac:dyDescent="0.2">
      <c r="B238" s="34" t="s">
        <v>194</v>
      </c>
      <c r="C238" s="34"/>
      <c r="D238" s="34"/>
      <c r="E238" s="34"/>
      <c r="F238" s="34"/>
      <c r="G238" s="27" t="s">
        <v>175</v>
      </c>
      <c r="H238" s="33" t="s">
        <v>24</v>
      </c>
      <c r="I238" s="33"/>
      <c r="J238" s="28" t="s">
        <v>36</v>
      </c>
      <c r="K238" s="33" t="s">
        <v>56</v>
      </c>
      <c r="L238" s="33"/>
      <c r="M238" s="33" t="s">
        <v>195</v>
      </c>
      <c r="N238" s="33"/>
      <c r="O238" s="33"/>
      <c r="P238" s="33" t="s">
        <v>16</v>
      </c>
      <c r="Q238" s="33"/>
      <c r="R238" s="33" t="s">
        <v>177</v>
      </c>
      <c r="S238" s="33"/>
      <c r="T238" s="33"/>
      <c r="U238">
        <v>10.96</v>
      </c>
    </row>
    <row r="239" spans="1:21" x14ac:dyDescent="0.2">
      <c r="B239" s="34" t="s">
        <v>49</v>
      </c>
      <c r="C239" s="34"/>
      <c r="D239" s="34"/>
      <c r="E239" s="34"/>
      <c r="F239" s="34"/>
      <c r="G239" s="27" t="s">
        <v>50</v>
      </c>
      <c r="H239" s="33" t="s">
        <v>51</v>
      </c>
      <c r="I239" s="33"/>
      <c r="J239" s="28" t="s">
        <v>52</v>
      </c>
      <c r="K239" s="33" t="s">
        <v>36</v>
      </c>
      <c r="L239" s="33"/>
      <c r="M239" s="33" t="s">
        <v>53</v>
      </c>
      <c r="N239" s="33"/>
      <c r="O239" s="33"/>
      <c r="P239" s="29"/>
      <c r="Q239" s="30"/>
      <c r="R239" s="33" t="s">
        <v>54</v>
      </c>
      <c r="S239" s="33"/>
      <c r="T239" s="33"/>
      <c r="U239">
        <v>28.76</v>
      </c>
    </row>
    <row r="240" spans="1:21" x14ac:dyDescent="0.2">
      <c r="B240" s="34" t="s">
        <v>90</v>
      </c>
      <c r="C240" s="34"/>
      <c r="D240" s="34"/>
      <c r="E240" s="34"/>
      <c r="F240" s="34"/>
      <c r="G240" s="27" t="s">
        <v>91</v>
      </c>
      <c r="H240" s="33" t="s">
        <v>24</v>
      </c>
      <c r="I240" s="33"/>
      <c r="J240" s="28" t="s">
        <v>92</v>
      </c>
      <c r="K240" s="33" t="s">
        <v>68</v>
      </c>
      <c r="L240" s="33"/>
      <c r="M240" s="33" t="s">
        <v>93</v>
      </c>
      <c r="N240" s="33"/>
      <c r="O240" s="33"/>
      <c r="P240" s="29"/>
      <c r="Q240" s="30"/>
      <c r="R240" s="33" t="s">
        <v>94</v>
      </c>
      <c r="S240" s="33"/>
      <c r="T240" s="33"/>
      <c r="U240">
        <v>8.41</v>
      </c>
    </row>
    <row r="241" spans="1:21" x14ac:dyDescent="0.2">
      <c r="B241" s="34" t="s">
        <v>60</v>
      </c>
      <c r="C241" s="34"/>
      <c r="D241" s="34"/>
      <c r="E241" s="34"/>
      <c r="F241" s="34"/>
      <c r="G241" s="27" t="s">
        <v>15</v>
      </c>
      <c r="H241" s="33" t="s">
        <v>42</v>
      </c>
      <c r="I241" s="33"/>
      <c r="J241" s="28"/>
      <c r="K241" s="33" t="s">
        <v>61</v>
      </c>
      <c r="L241" s="33"/>
      <c r="M241" s="33" t="s">
        <v>62</v>
      </c>
      <c r="N241" s="33"/>
      <c r="O241" s="33"/>
      <c r="P241" s="33" t="s">
        <v>42</v>
      </c>
      <c r="Q241" s="33"/>
      <c r="R241" s="33" t="s">
        <v>63</v>
      </c>
      <c r="S241" s="33"/>
      <c r="T241" s="33"/>
      <c r="U241">
        <v>16.55</v>
      </c>
    </row>
    <row r="242" spans="1:21" x14ac:dyDescent="0.2">
      <c r="B242" s="34" t="s">
        <v>67</v>
      </c>
      <c r="C242" s="34"/>
      <c r="D242" s="34"/>
      <c r="E242" s="34"/>
      <c r="F242" s="34"/>
      <c r="G242" s="27" t="s">
        <v>35</v>
      </c>
      <c r="H242" s="33" t="s">
        <v>23</v>
      </c>
      <c r="I242" s="33"/>
      <c r="J242" s="28" t="s">
        <v>42</v>
      </c>
      <c r="K242" s="33" t="s">
        <v>111</v>
      </c>
      <c r="L242" s="33"/>
      <c r="M242" s="33" t="s">
        <v>182</v>
      </c>
      <c r="N242" s="33"/>
      <c r="O242" s="33"/>
      <c r="P242" s="29"/>
      <c r="Q242" s="30"/>
      <c r="R242" s="29"/>
      <c r="S242" s="31"/>
      <c r="T242" s="30"/>
      <c r="U242">
        <v>4.2699999999999996</v>
      </c>
    </row>
    <row r="243" spans="1:21" x14ac:dyDescent="0.2">
      <c r="B243" s="34" t="s">
        <v>40</v>
      </c>
      <c r="C243" s="34"/>
      <c r="D243" s="34"/>
      <c r="E243" s="34"/>
      <c r="F243" s="34"/>
      <c r="G243" s="27" t="s">
        <v>41</v>
      </c>
      <c r="H243" s="33" t="s">
        <v>42</v>
      </c>
      <c r="I243" s="33"/>
      <c r="J243" s="28"/>
      <c r="K243" s="33" t="s">
        <v>36</v>
      </c>
      <c r="L243" s="33"/>
      <c r="M243" s="33" t="s">
        <v>43</v>
      </c>
      <c r="N243" s="33"/>
      <c r="O243" s="33"/>
      <c r="P243" s="29"/>
      <c r="Q243" s="30"/>
      <c r="R243" s="29"/>
      <c r="S243" s="31"/>
      <c r="T243" s="30"/>
      <c r="U243">
        <v>2.09</v>
      </c>
    </row>
    <row r="244" spans="1:21" x14ac:dyDescent="0.2">
      <c r="A244" s="32" t="s">
        <v>183</v>
      </c>
      <c r="B244" s="32"/>
      <c r="C244" s="32"/>
      <c r="D244" s="32"/>
      <c r="E244" s="32"/>
      <c r="F244" s="32"/>
      <c r="G244" s="32"/>
      <c r="H244" s="33" t="s">
        <v>68</v>
      </c>
      <c r="I244" s="33"/>
      <c r="J244" s="28" t="s">
        <v>184</v>
      </c>
      <c r="K244" s="33" t="s">
        <v>196</v>
      </c>
      <c r="L244" s="33"/>
      <c r="M244" s="33" t="s">
        <v>197</v>
      </c>
      <c r="N244" s="33"/>
      <c r="O244" s="33"/>
      <c r="P244" s="29"/>
      <c r="Q244" s="30"/>
      <c r="R244" s="29"/>
      <c r="S244" s="31"/>
      <c r="T244" s="30"/>
      <c r="U244" s="16">
        <f>SUM(U237:U243)</f>
        <v>71.039999999999992</v>
      </c>
    </row>
    <row r="245" spans="1:21" x14ac:dyDescent="0.2">
      <c r="A245" s="32" t="s">
        <v>48</v>
      </c>
      <c r="B245" s="32"/>
      <c r="C245" s="32"/>
      <c r="D245" s="32"/>
      <c r="E245" s="32"/>
      <c r="F245" s="32"/>
      <c r="G245" s="32"/>
      <c r="H245" s="33" t="s">
        <v>68</v>
      </c>
      <c r="I245" s="33"/>
      <c r="J245" s="28" t="s">
        <v>184</v>
      </c>
      <c r="K245" s="33" t="s">
        <v>196</v>
      </c>
      <c r="L245" s="33"/>
      <c r="M245" s="33" t="s">
        <v>197</v>
      </c>
      <c r="N245" s="33"/>
      <c r="O245" s="33"/>
      <c r="P245" s="29"/>
      <c r="Q245" s="30"/>
      <c r="R245" s="29"/>
      <c r="S245" s="31"/>
      <c r="T245" s="30"/>
    </row>
    <row r="246" spans="1:21" x14ac:dyDescent="0.2">
      <c r="H246" s="20"/>
      <c r="I246" s="20"/>
      <c r="J246" s="20" t="s">
        <v>3</v>
      </c>
      <c r="K246" s="35"/>
      <c r="L246" s="35"/>
      <c r="M246" s="35"/>
      <c r="N246" s="35"/>
      <c r="O246" s="35"/>
      <c r="P246" s="35"/>
      <c r="Q246" s="35"/>
      <c r="R246" s="35"/>
      <c r="S246" s="35"/>
      <c r="T246" s="35"/>
    </row>
    <row r="247" spans="1:21" x14ac:dyDescent="0.2">
      <c r="A247" s="36" t="s">
        <v>4</v>
      </c>
      <c r="B247" s="36" t="s">
        <v>5</v>
      </c>
      <c r="C247" s="36"/>
      <c r="D247" s="36"/>
      <c r="E247" s="36"/>
      <c r="F247" s="36"/>
      <c r="G247" s="36" t="s">
        <v>6</v>
      </c>
      <c r="H247" s="41" t="s">
        <v>7</v>
      </c>
      <c r="I247" s="41"/>
      <c r="J247" s="41"/>
      <c r="K247" s="41"/>
      <c r="L247" s="41"/>
      <c r="M247" s="36" t="s">
        <v>8</v>
      </c>
      <c r="N247" s="36"/>
      <c r="O247" s="36"/>
      <c r="P247" s="36" t="s">
        <v>9</v>
      </c>
      <c r="Q247" s="36"/>
      <c r="R247" s="36" t="s">
        <v>10</v>
      </c>
      <c r="S247" s="36"/>
      <c r="T247" s="36"/>
    </row>
    <row r="248" spans="1:21" x14ac:dyDescent="0.2">
      <c r="A248" s="37"/>
      <c r="B248" s="38"/>
      <c r="C248" s="39"/>
      <c r="D248" s="39"/>
      <c r="E248" s="39"/>
      <c r="F248" s="40"/>
      <c r="G248" s="37"/>
      <c r="H248" s="41" t="s">
        <v>11</v>
      </c>
      <c r="I248" s="41"/>
      <c r="J248" s="22" t="s">
        <v>12</v>
      </c>
      <c r="K248" s="41" t="s">
        <v>13</v>
      </c>
      <c r="L248" s="41"/>
      <c r="M248" s="38"/>
      <c r="N248" s="39"/>
      <c r="O248" s="40"/>
      <c r="P248" s="38"/>
      <c r="Q248" s="40"/>
      <c r="R248" s="38"/>
      <c r="S248" s="39"/>
      <c r="T248" s="40"/>
    </row>
    <row r="249" spans="1:21" x14ac:dyDescent="0.2">
      <c r="A249" s="23"/>
      <c r="B249" s="24" t="s">
        <v>161</v>
      </c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5"/>
      <c r="S249" s="25"/>
      <c r="T249" s="26"/>
    </row>
    <row r="250" spans="1:21" x14ac:dyDescent="0.2">
      <c r="B250" s="34" t="s">
        <v>174</v>
      </c>
      <c r="C250" s="34"/>
      <c r="D250" s="34"/>
      <c r="E250" s="34"/>
      <c r="F250" s="34"/>
      <c r="G250" s="27" t="s">
        <v>175</v>
      </c>
      <c r="H250" s="33" t="s">
        <v>27</v>
      </c>
      <c r="I250" s="33"/>
      <c r="J250" s="28" t="s">
        <v>39</v>
      </c>
      <c r="K250" s="33" t="s">
        <v>24</v>
      </c>
      <c r="L250" s="33"/>
      <c r="M250" s="33" t="s">
        <v>176</v>
      </c>
      <c r="N250" s="33"/>
      <c r="O250" s="33"/>
      <c r="P250" s="33" t="s">
        <v>105</v>
      </c>
      <c r="Q250" s="33"/>
      <c r="R250" s="33" t="s">
        <v>177</v>
      </c>
      <c r="S250" s="33"/>
      <c r="T250" s="33"/>
      <c r="U250">
        <v>9.8699999999999992</v>
      </c>
    </row>
    <row r="251" spans="1:21" x14ac:dyDescent="0.2">
      <c r="B251" s="34" t="s">
        <v>87</v>
      </c>
      <c r="C251" s="34"/>
      <c r="D251" s="34"/>
      <c r="E251" s="34"/>
      <c r="F251" s="34"/>
      <c r="G251" s="27" t="s">
        <v>50</v>
      </c>
      <c r="H251" s="33" t="s">
        <v>51</v>
      </c>
      <c r="I251" s="33"/>
      <c r="J251" s="28" t="s">
        <v>51</v>
      </c>
      <c r="K251" s="33" t="s">
        <v>27</v>
      </c>
      <c r="L251" s="33"/>
      <c r="M251" s="33" t="s">
        <v>88</v>
      </c>
      <c r="N251" s="33"/>
      <c r="O251" s="33"/>
      <c r="P251" s="33" t="s">
        <v>27</v>
      </c>
      <c r="Q251" s="33"/>
      <c r="R251" s="33" t="s">
        <v>89</v>
      </c>
      <c r="S251" s="33"/>
      <c r="T251" s="33"/>
      <c r="U251">
        <v>46.8</v>
      </c>
    </row>
    <row r="252" spans="1:21" x14ac:dyDescent="0.2">
      <c r="B252" s="34" t="s">
        <v>198</v>
      </c>
      <c r="C252" s="34"/>
      <c r="D252" s="34"/>
      <c r="E252" s="34"/>
      <c r="F252" s="34"/>
      <c r="G252" s="27" t="s">
        <v>91</v>
      </c>
      <c r="H252" s="33" t="s">
        <v>16</v>
      </c>
      <c r="I252" s="33"/>
      <c r="J252" s="28" t="s">
        <v>16</v>
      </c>
      <c r="K252" s="33" t="s">
        <v>118</v>
      </c>
      <c r="L252" s="33"/>
      <c r="M252" s="33" t="s">
        <v>19</v>
      </c>
      <c r="N252" s="33"/>
      <c r="O252" s="33"/>
      <c r="P252" s="29"/>
      <c r="Q252" s="30"/>
      <c r="R252" s="33" t="s">
        <v>59</v>
      </c>
      <c r="S252" s="33"/>
      <c r="T252" s="33"/>
      <c r="U252">
        <v>11.98</v>
      </c>
    </row>
    <row r="253" spans="1:21" x14ac:dyDescent="0.2">
      <c r="B253" s="34" t="s">
        <v>79</v>
      </c>
      <c r="C253" s="34"/>
      <c r="D253" s="34"/>
      <c r="E253" s="34"/>
      <c r="F253" s="34"/>
      <c r="G253" s="27" t="s">
        <v>15</v>
      </c>
      <c r="H253" s="29"/>
      <c r="I253" s="30"/>
      <c r="J253" s="28"/>
      <c r="K253" s="33" t="s">
        <v>31</v>
      </c>
      <c r="L253" s="33"/>
      <c r="M253" s="33" t="s">
        <v>80</v>
      </c>
      <c r="N253" s="33"/>
      <c r="O253" s="33"/>
      <c r="P253" s="33" t="s">
        <v>39</v>
      </c>
      <c r="Q253" s="33"/>
      <c r="R253" s="33" t="s">
        <v>81</v>
      </c>
      <c r="S253" s="33"/>
      <c r="T253" s="33"/>
      <c r="U253">
        <v>4.8899999999999997</v>
      </c>
    </row>
    <row r="254" spans="1:21" x14ac:dyDescent="0.2">
      <c r="B254" s="34" t="s">
        <v>67</v>
      </c>
      <c r="C254" s="34"/>
      <c r="D254" s="34"/>
      <c r="E254" s="34"/>
      <c r="F254" s="34"/>
      <c r="G254" s="27" t="s">
        <v>35</v>
      </c>
      <c r="H254" s="33" t="s">
        <v>23</v>
      </c>
      <c r="I254" s="33"/>
      <c r="J254" s="28" t="s">
        <v>42</v>
      </c>
      <c r="K254" s="33" t="s">
        <v>111</v>
      </c>
      <c r="L254" s="33"/>
      <c r="M254" s="33" t="s">
        <v>182</v>
      </c>
      <c r="N254" s="33"/>
      <c r="O254" s="33"/>
      <c r="P254" s="29"/>
      <c r="Q254" s="30"/>
      <c r="R254" s="29"/>
      <c r="S254" s="31"/>
      <c r="T254" s="30"/>
      <c r="U254">
        <v>4.2699999999999996</v>
      </c>
    </row>
    <row r="255" spans="1:21" x14ac:dyDescent="0.2">
      <c r="B255" s="34" t="s">
        <v>40</v>
      </c>
      <c r="C255" s="34"/>
      <c r="D255" s="34"/>
      <c r="E255" s="34"/>
      <c r="F255" s="34"/>
      <c r="G255" s="27" t="s">
        <v>41</v>
      </c>
      <c r="H255" s="33" t="s">
        <v>42</v>
      </c>
      <c r="I255" s="33"/>
      <c r="J255" s="28"/>
      <c r="K255" s="33" t="s">
        <v>36</v>
      </c>
      <c r="L255" s="33"/>
      <c r="M255" s="33" t="s">
        <v>43</v>
      </c>
      <c r="N255" s="33"/>
      <c r="O255" s="33"/>
      <c r="P255" s="29"/>
      <c r="Q255" s="30"/>
      <c r="R255" s="29"/>
      <c r="S255" s="31"/>
      <c r="T255" s="30"/>
      <c r="U255">
        <v>2.09</v>
      </c>
    </row>
    <row r="256" spans="1:21" x14ac:dyDescent="0.2">
      <c r="A256" s="32" t="s">
        <v>183</v>
      </c>
      <c r="B256" s="32"/>
      <c r="C256" s="32"/>
      <c r="D256" s="32"/>
      <c r="E256" s="32"/>
      <c r="F256" s="32"/>
      <c r="G256" s="32"/>
      <c r="H256" s="33" t="s">
        <v>70</v>
      </c>
      <c r="I256" s="33"/>
      <c r="J256" s="28" t="s">
        <v>111</v>
      </c>
      <c r="K256" s="33" t="s">
        <v>109</v>
      </c>
      <c r="L256" s="33"/>
      <c r="M256" s="33" t="s">
        <v>199</v>
      </c>
      <c r="N256" s="33"/>
      <c r="O256" s="33"/>
      <c r="P256" s="29"/>
      <c r="Q256" s="30"/>
      <c r="R256" s="29"/>
      <c r="S256" s="31"/>
      <c r="T256" s="30"/>
      <c r="U256" s="16">
        <f>SUM(U250:U255)</f>
        <v>79.899999999999991</v>
      </c>
    </row>
    <row r="257" spans="1:21" x14ac:dyDescent="0.2">
      <c r="A257" s="32" t="s">
        <v>48</v>
      </c>
      <c r="B257" s="32"/>
      <c r="C257" s="32"/>
      <c r="D257" s="32"/>
      <c r="E257" s="32"/>
      <c r="F257" s="32"/>
      <c r="G257" s="32"/>
      <c r="H257" s="33" t="s">
        <v>70</v>
      </c>
      <c r="I257" s="33"/>
      <c r="J257" s="28" t="s">
        <v>111</v>
      </c>
      <c r="K257" s="33" t="s">
        <v>109</v>
      </c>
      <c r="L257" s="33"/>
      <c r="M257" s="33" t="s">
        <v>199</v>
      </c>
      <c r="N257" s="33"/>
      <c r="O257" s="33"/>
      <c r="P257" s="29"/>
      <c r="Q257" s="30"/>
      <c r="R257" s="29"/>
      <c r="S257" s="31"/>
      <c r="T257" s="30"/>
    </row>
    <row r="258" spans="1:21" x14ac:dyDescent="0.2">
      <c r="H258" s="20"/>
      <c r="I258" s="20"/>
      <c r="J258" s="20" t="s">
        <v>3</v>
      </c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spans="1:21" x14ac:dyDescent="0.2">
      <c r="A259" s="36" t="s">
        <v>4</v>
      </c>
      <c r="B259" s="36" t="s">
        <v>5</v>
      </c>
      <c r="C259" s="36"/>
      <c r="D259" s="36"/>
      <c r="E259" s="36"/>
      <c r="F259" s="36"/>
      <c r="G259" s="36" t="s">
        <v>6</v>
      </c>
      <c r="H259" s="41" t="s">
        <v>7</v>
      </c>
      <c r="I259" s="41"/>
      <c r="J259" s="41"/>
      <c r="K259" s="41"/>
      <c r="L259" s="41"/>
      <c r="M259" s="36" t="s">
        <v>8</v>
      </c>
      <c r="N259" s="36"/>
      <c r="O259" s="36"/>
      <c r="P259" s="36" t="s">
        <v>9</v>
      </c>
      <c r="Q259" s="36"/>
      <c r="R259" s="36" t="s">
        <v>10</v>
      </c>
      <c r="S259" s="36"/>
      <c r="T259" s="36"/>
    </row>
    <row r="260" spans="1:21" x14ac:dyDescent="0.2">
      <c r="A260" s="37"/>
      <c r="B260" s="38"/>
      <c r="C260" s="39"/>
      <c r="D260" s="39"/>
      <c r="E260" s="39"/>
      <c r="F260" s="40"/>
      <c r="G260" s="37"/>
      <c r="H260" s="41" t="s">
        <v>11</v>
      </c>
      <c r="I260" s="41"/>
      <c r="J260" s="22" t="s">
        <v>12</v>
      </c>
      <c r="K260" s="41" t="s">
        <v>13</v>
      </c>
      <c r="L260" s="41"/>
      <c r="M260" s="38"/>
      <c r="N260" s="39"/>
      <c r="O260" s="40"/>
      <c r="P260" s="38"/>
      <c r="Q260" s="40"/>
      <c r="R260" s="38"/>
      <c r="S260" s="39"/>
      <c r="T260" s="40"/>
    </row>
    <row r="261" spans="1:21" x14ac:dyDescent="0.2">
      <c r="A261" s="23"/>
      <c r="B261" s="24" t="s">
        <v>162</v>
      </c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5"/>
      <c r="S261" s="25"/>
      <c r="T261" s="26"/>
    </row>
    <row r="262" spans="1:21" x14ac:dyDescent="0.2">
      <c r="B262" s="34" t="s">
        <v>200</v>
      </c>
      <c r="C262" s="34"/>
      <c r="D262" s="34"/>
      <c r="E262" s="34"/>
      <c r="F262" s="34"/>
      <c r="G262" s="27" t="s">
        <v>175</v>
      </c>
      <c r="H262" s="33" t="s">
        <v>27</v>
      </c>
      <c r="I262" s="33"/>
      <c r="J262" s="28" t="s">
        <v>24</v>
      </c>
      <c r="K262" s="33" t="s">
        <v>105</v>
      </c>
      <c r="L262" s="33"/>
      <c r="M262" s="33" t="s">
        <v>201</v>
      </c>
      <c r="N262" s="33"/>
      <c r="O262" s="33"/>
      <c r="P262" s="33" t="s">
        <v>96</v>
      </c>
      <c r="Q262" s="33"/>
      <c r="R262" s="33" t="s">
        <v>202</v>
      </c>
      <c r="S262" s="33"/>
      <c r="T262" s="33"/>
      <c r="U262">
        <v>10.16</v>
      </c>
    </row>
    <row r="263" spans="1:21" x14ac:dyDescent="0.2">
      <c r="B263" s="34" t="s">
        <v>149</v>
      </c>
      <c r="C263" s="34"/>
      <c r="D263" s="34"/>
      <c r="E263" s="34"/>
      <c r="F263" s="34"/>
      <c r="G263" s="27" t="s">
        <v>150</v>
      </c>
      <c r="H263" s="33" t="s">
        <v>145</v>
      </c>
      <c r="I263" s="33"/>
      <c r="J263" s="28" t="s">
        <v>145</v>
      </c>
      <c r="K263" s="33" t="s">
        <v>96</v>
      </c>
      <c r="L263" s="33"/>
      <c r="M263" s="33" t="s">
        <v>151</v>
      </c>
      <c r="N263" s="33"/>
      <c r="O263" s="33"/>
      <c r="P263" s="33" t="s">
        <v>23</v>
      </c>
      <c r="Q263" s="33"/>
      <c r="R263" s="33" t="s">
        <v>152</v>
      </c>
      <c r="S263" s="33"/>
      <c r="T263" s="33"/>
      <c r="U263">
        <v>27.19</v>
      </c>
    </row>
    <row r="264" spans="1:21" x14ac:dyDescent="0.2">
      <c r="B264" s="34" t="s">
        <v>29</v>
      </c>
      <c r="C264" s="34"/>
      <c r="D264" s="34"/>
      <c r="E264" s="34"/>
      <c r="F264" s="34"/>
      <c r="G264" s="27" t="s">
        <v>30</v>
      </c>
      <c r="H264" s="29"/>
      <c r="I264" s="30"/>
      <c r="J264" s="28"/>
      <c r="K264" s="33" t="s">
        <v>31</v>
      </c>
      <c r="L264" s="33"/>
      <c r="M264" s="33" t="s">
        <v>32</v>
      </c>
      <c r="N264" s="33"/>
      <c r="O264" s="33"/>
      <c r="P264" s="33" t="s">
        <v>31</v>
      </c>
      <c r="Q264" s="33"/>
      <c r="R264" s="33" t="s">
        <v>33</v>
      </c>
      <c r="S264" s="33"/>
      <c r="T264" s="33"/>
      <c r="U264">
        <v>9.69</v>
      </c>
    </row>
    <row r="265" spans="1:21" x14ac:dyDescent="0.2">
      <c r="B265" s="34" t="s">
        <v>60</v>
      </c>
      <c r="C265" s="34"/>
      <c r="D265" s="34"/>
      <c r="E265" s="34"/>
      <c r="F265" s="34"/>
      <c r="G265" s="27" t="s">
        <v>15</v>
      </c>
      <c r="H265" s="33" t="s">
        <v>42</v>
      </c>
      <c r="I265" s="33"/>
      <c r="J265" s="28"/>
      <c r="K265" s="33" t="s">
        <v>61</v>
      </c>
      <c r="L265" s="33"/>
      <c r="M265" s="33" t="s">
        <v>62</v>
      </c>
      <c r="N265" s="33"/>
      <c r="O265" s="33"/>
      <c r="P265" s="33" t="s">
        <v>42</v>
      </c>
      <c r="Q265" s="33"/>
      <c r="R265" s="33" t="s">
        <v>63</v>
      </c>
      <c r="S265" s="33"/>
      <c r="T265" s="33"/>
      <c r="U265">
        <v>16.55</v>
      </c>
    </row>
    <row r="266" spans="1:21" x14ac:dyDescent="0.2">
      <c r="B266" s="34" t="s">
        <v>67</v>
      </c>
      <c r="C266" s="34"/>
      <c r="D266" s="34"/>
      <c r="E266" s="34"/>
      <c r="F266" s="34"/>
      <c r="G266" s="27" t="s">
        <v>35</v>
      </c>
      <c r="H266" s="33" t="s">
        <v>23</v>
      </c>
      <c r="I266" s="33"/>
      <c r="J266" s="28" t="s">
        <v>42</v>
      </c>
      <c r="K266" s="33" t="s">
        <v>111</v>
      </c>
      <c r="L266" s="33"/>
      <c r="M266" s="33" t="s">
        <v>182</v>
      </c>
      <c r="N266" s="33"/>
      <c r="O266" s="33"/>
      <c r="P266" s="29"/>
      <c r="Q266" s="30"/>
      <c r="R266" s="29"/>
      <c r="S266" s="31"/>
      <c r="T266" s="30"/>
      <c r="U266">
        <v>4.2699999999999996</v>
      </c>
    </row>
    <row r="267" spans="1:21" x14ac:dyDescent="0.2">
      <c r="B267" s="34" t="s">
        <v>40</v>
      </c>
      <c r="C267" s="34"/>
      <c r="D267" s="34"/>
      <c r="E267" s="34"/>
      <c r="F267" s="34"/>
      <c r="G267" s="27" t="s">
        <v>41</v>
      </c>
      <c r="H267" s="33" t="s">
        <v>42</v>
      </c>
      <c r="I267" s="33"/>
      <c r="J267" s="28"/>
      <c r="K267" s="33" t="s">
        <v>36</v>
      </c>
      <c r="L267" s="33"/>
      <c r="M267" s="33" t="s">
        <v>43</v>
      </c>
      <c r="N267" s="33"/>
      <c r="O267" s="33"/>
      <c r="P267" s="29"/>
      <c r="Q267" s="30"/>
      <c r="R267" s="29"/>
      <c r="S267" s="31"/>
      <c r="T267" s="30"/>
      <c r="U267">
        <v>2.09</v>
      </c>
    </row>
    <row r="268" spans="1:21" x14ac:dyDescent="0.2">
      <c r="A268" s="32" t="s">
        <v>183</v>
      </c>
      <c r="B268" s="32"/>
      <c r="C268" s="32"/>
      <c r="D268" s="32"/>
      <c r="E268" s="32"/>
      <c r="F268" s="32"/>
      <c r="G268" s="32"/>
      <c r="H268" s="33" t="s">
        <v>70</v>
      </c>
      <c r="I268" s="33"/>
      <c r="J268" s="28" t="s">
        <v>118</v>
      </c>
      <c r="K268" s="33" t="s">
        <v>203</v>
      </c>
      <c r="L268" s="33"/>
      <c r="M268" s="33" t="s">
        <v>204</v>
      </c>
      <c r="N268" s="33"/>
      <c r="O268" s="33"/>
      <c r="P268" s="29"/>
      <c r="Q268" s="30"/>
      <c r="R268" s="29"/>
      <c r="S268" s="31"/>
      <c r="T268" s="30"/>
      <c r="U268" s="16">
        <f>SUM(U262:U267)</f>
        <v>69.95</v>
      </c>
    </row>
    <row r="269" spans="1:21" x14ac:dyDescent="0.2">
      <c r="A269" s="32" t="s">
        <v>48</v>
      </c>
      <c r="B269" s="32"/>
      <c r="C269" s="32"/>
      <c r="D269" s="32"/>
      <c r="E269" s="32"/>
      <c r="F269" s="32"/>
      <c r="G269" s="32"/>
      <c r="H269" s="33" t="s">
        <v>70</v>
      </c>
      <c r="I269" s="33"/>
      <c r="J269" s="28" t="s">
        <v>118</v>
      </c>
      <c r="K269" s="33" t="s">
        <v>203</v>
      </c>
      <c r="L269" s="33"/>
      <c r="M269" s="33" t="s">
        <v>204</v>
      </c>
      <c r="N269" s="33"/>
      <c r="O269" s="33"/>
      <c r="P269" s="29"/>
      <c r="Q269" s="30"/>
      <c r="R269" s="29"/>
      <c r="S269" s="31"/>
      <c r="T269" s="30"/>
    </row>
    <row r="270" spans="1:21" x14ac:dyDescent="0.2">
      <c r="H270" s="43" t="s">
        <v>156</v>
      </c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</row>
    <row r="271" spans="1:21" x14ac:dyDescent="0.2">
      <c r="A271" s="21" t="s">
        <v>139</v>
      </c>
    </row>
    <row r="272" spans="1:21" x14ac:dyDescent="0.2">
      <c r="H272" s="20"/>
      <c r="I272" s="20"/>
      <c r="J272" s="20" t="s">
        <v>3</v>
      </c>
      <c r="K272" s="35"/>
      <c r="L272" s="35"/>
      <c r="M272" s="35"/>
      <c r="N272" s="35"/>
      <c r="O272" s="35"/>
      <c r="P272" s="35"/>
      <c r="Q272" s="35"/>
      <c r="R272" s="35"/>
      <c r="S272" s="35"/>
      <c r="T272" s="35"/>
    </row>
    <row r="273" spans="1:21" x14ac:dyDescent="0.2">
      <c r="A273" s="36" t="s">
        <v>4</v>
      </c>
      <c r="B273" s="36" t="s">
        <v>5</v>
      </c>
      <c r="C273" s="36"/>
      <c r="D273" s="36"/>
      <c r="E273" s="36"/>
      <c r="F273" s="36"/>
      <c r="G273" s="36" t="s">
        <v>6</v>
      </c>
      <c r="H273" s="41" t="s">
        <v>7</v>
      </c>
      <c r="I273" s="41"/>
      <c r="J273" s="41"/>
      <c r="K273" s="41"/>
      <c r="L273" s="41"/>
      <c r="M273" s="36" t="s">
        <v>8</v>
      </c>
      <c r="N273" s="36"/>
      <c r="O273" s="36"/>
      <c r="P273" s="36" t="s">
        <v>9</v>
      </c>
      <c r="Q273" s="36"/>
      <c r="R273" s="36" t="s">
        <v>10</v>
      </c>
      <c r="S273" s="36"/>
      <c r="T273" s="36"/>
    </row>
    <row r="274" spans="1:21" x14ac:dyDescent="0.2">
      <c r="A274" s="37"/>
      <c r="B274" s="38"/>
      <c r="C274" s="39"/>
      <c r="D274" s="39"/>
      <c r="E274" s="39"/>
      <c r="F274" s="40"/>
      <c r="G274" s="37"/>
      <c r="H274" s="41" t="s">
        <v>11</v>
      </c>
      <c r="I274" s="41"/>
      <c r="J274" s="22" t="s">
        <v>12</v>
      </c>
      <c r="K274" s="41" t="s">
        <v>13</v>
      </c>
      <c r="L274" s="41"/>
      <c r="M274" s="38"/>
      <c r="N274" s="39"/>
      <c r="O274" s="40"/>
      <c r="P274" s="38"/>
      <c r="Q274" s="40"/>
      <c r="R274" s="38"/>
      <c r="S274" s="39"/>
      <c r="T274" s="40"/>
    </row>
    <row r="275" spans="1:21" x14ac:dyDescent="0.2">
      <c r="A275" s="23"/>
      <c r="B275" s="24" t="s">
        <v>163</v>
      </c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5"/>
      <c r="S275" s="25"/>
      <c r="T275" s="26"/>
    </row>
    <row r="276" spans="1:21" x14ac:dyDescent="0.2">
      <c r="B276" s="34" t="s">
        <v>186</v>
      </c>
      <c r="C276" s="34"/>
      <c r="D276" s="34"/>
      <c r="E276" s="34"/>
      <c r="F276" s="34"/>
      <c r="G276" s="27" t="s">
        <v>175</v>
      </c>
      <c r="H276" s="33" t="s">
        <v>27</v>
      </c>
      <c r="I276" s="33"/>
      <c r="J276" s="28" t="s">
        <v>24</v>
      </c>
      <c r="K276" s="33" t="s">
        <v>31</v>
      </c>
      <c r="L276" s="33"/>
      <c r="M276" s="33" t="s">
        <v>187</v>
      </c>
      <c r="N276" s="33"/>
      <c r="O276" s="33"/>
      <c r="P276" s="33" t="s">
        <v>36</v>
      </c>
      <c r="Q276" s="33"/>
      <c r="R276" s="33" t="s">
        <v>188</v>
      </c>
      <c r="S276" s="33"/>
      <c r="T276" s="33"/>
      <c r="U276">
        <v>11.01</v>
      </c>
    </row>
    <row r="277" spans="1:21" x14ac:dyDescent="0.2">
      <c r="B277" s="34" t="s">
        <v>178</v>
      </c>
      <c r="C277" s="34"/>
      <c r="D277" s="34"/>
      <c r="E277" s="34"/>
      <c r="F277" s="34"/>
      <c r="G277" s="27" t="s">
        <v>50</v>
      </c>
      <c r="H277" s="33" t="s">
        <v>101</v>
      </c>
      <c r="I277" s="33"/>
      <c r="J277" s="28" t="s">
        <v>16</v>
      </c>
      <c r="K277" s="33" t="s">
        <v>24</v>
      </c>
      <c r="L277" s="33"/>
      <c r="M277" s="33" t="s">
        <v>179</v>
      </c>
      <c r="N277" s="33"/>
      <c r="O277" s="33"/>
      <c r="P277" s="29"/>
      <c r="Q277" s="30"/>
      <c r="R277" s="33" t="s">
        <v>38</v>
      </c>
      <c r="S277" s="33"/>
      <c r="T277" s="33"/>
      <c r="U277">
        <v>42.23</v>
      </c>
    </row>
    <row r="278" spans="1:21" x14ac:dyDescent="0.2">
      <c r="B278" s="34" t="s">
        <v>180</v>
      </c>
      <c r="C278" s="34"/>
      <c r="D278" s="34"/>
      <c r="E278" s="34"/>
      <c r="F278" s="34"/>
      <c r="G278" s="27" t="s">
        <v>91</v>
      </c>
      <c r="H278" s="33" t="s">
        <v>23</v>
      </c>
      <c r="I278" s="33"/>
      <c r="J278" s="28" t="s">
        <v>17</v>
      </c>
      <c r="K278" s="33" t="s">
        <v>111</v>
      </c>
      <c r="L278" s="33"/>
      <c r="M278" s="33" t="s">
        <v>91</v>
      </c>
      <c r="N278" s="33"/>
      <c r="O278" s="33"/>
      <c r="P278" s="33" t="s">
        <v>61</v>
      </c>
      <c r="Q278" s="33"/>
      <c r="R278" s="33" t="s">
        <v>181</v>
      </c>
      <c r="S278" s="33"/>
      <c r="T278" s="33"/>
      <c r="U278">
        <v>12.1</v>
      </c>
    </row>
    <row r="279" spans="1:21" x14ac:dyDescent="0.2">
      <c r="B279" s="34" t="s">
        <v>79</v>
      </c>
      <c r="C279" s="34"/>
      <c r="D279" s="34"/>
      <c r="E279" s="34"/>
      <c r="F279" s="34"/>
      <c r="G279" s="27" t="s">
        <v>15</v>
      </c>
      <c r="H279" s="29"/>
      <c r="I279" s="30"/>
      <c r="J279" s="28"/>
      <c r="K279" s="33" t="s">
        <v>31</v>
      </c>
      <c r="L279" s="33"/>
      <c r="M279" s="33" t="s">
        <v>80</v>
      </c>
      <c r="N279" s="33"/>
      <c r="O279" s="33"/>
      <c r="P279" s="33" t="s">
        <v>39</v>
      </c>
      <c r="Q279" s="33"/>
      <c r="R279" s="33" t="s">
        <v>81</v>
      </c>
      <c r="S279" s="33"/>
      <c r="T279" s="33"/>
      <c r="U279">
        <v>4.8899999999999997</v>
      </c>
    </row>
    <row r="280" spans="1:21" x14ac:dyDescent="0.2">
      <c r="B280" s="34" t="s">
        <v>67</v>
      </c>
      <c r="C280" s="34"/>
      <c r="D280" s="34"/>
      <c r="E280" s="34"/>
      <c r="F280" s="34"/>
      <c r="G280" s="27" t="s">
        <v>35</v>
      </c>
      <c r="H280" s="33" t="s">
        <v>23</v>
      </c>
      <c r="I280" s="33"/>
      <c r="J280" s="28" t="s">
        <v>42</v>
      </c>
      <c r="K280" s="33" t="s">
        <v>111</v>
      </c>
      <c r="L280" s="33"/>
      <c r="M280" s="33" t="s">
        <v>182</v>
      </c>
      <c r="N280" s="33"/>
      <c r="O280" s="33"/>
      <c r="P280" s="29"/>
      <c r="Q280" s="30"/>
      <c r="R280" s="29"/>
      <c r="S280" s="31"/>
      <c r="T280" s="30"/>
      <c r="U280">
        <v>4.2699999999999996</v>
      </c>
    </row>
    <row r="281" spans="1:21" x14ac:dyDescent="0.2">
      <c r="B281" s="34" t="s">
        <v>40</v>
      </c>
      <c r="C281" s="34"/>
      <c r="D281" s="34"/>
      <c r="E281" s="34"/>
      <c r="F281" s="34"/>
      <c r="G281" s="27" t="s">
        <v>41</v>
      </c>
      <c r="H281" s="33" t="s">
        <v>42</v>
      </c>
      <c r="I281" s="33"/>
      <c r="J281" s="28"/>
      <c r="K281" s="33" t="s">
        <v>36</v>
      </c>
      <c r="L281" s="33"/>
      <c r="M281" s="33" t="s">
        <v>43</v>
      </c>
      <c r="N281" s="33"/>
      <c r="O281" s="33"/>
      <c r="P281" s="29"/>
      <c r="Q281" s="30"/>
      <c r="R281" s="29"/>
      <c r="S281" s="31"/>
      <c r="T281" s="30"/>
      <c r="U281">
        <v>2.09</v>
      </c>
    </row>
    <row r="282" spans="1:21" x14ac:dyDescent="0.2">
      <c r="A282" s="32" t="s">
        <v>183</v>
      </c>
      <c r="B282" s="32"/>
      <c r="C282" s="32"/>
      <c r="D282" s="32"/>
      <c r="E282" s="32"/>
      <c r="F282" s="32"/>
      <c r="G282" s="32"/>
      <c r="H282" s="33" t="s">
        <v>184</v>
      </c>
      <c r="I282" s="33"/>
      <c r="J282" s="28" t="s">
        <v>41</v>
      </c>
      <c r="K282" s="33" t="s">
        <v>205</v>
      </c>
      <c r="L282" s="33"/>
      <c r="M282" s="33" t="s">
        <v>206</v>
      </c>
      <c r="N282" s="33"/>
      <c r="O282" s="33"/>
      <c r="P282" s="29"/>
      <c r="Q282" s="30"/>
      <c r="R282" s="29"/>
      <c r="S282" s="31"/>
      <c r="T282" s="30"/>
      <c r="U282" s="16">
        <f>SUM(U276:U281)</f>
        <v>76.589999999999989</v>
      </c>
    </row>
    <row r="283" spans="1:21" x14ac:dyDescent="0.2">
      <c r="A283" s="32" t="s">
        <v>48</v>
      </c>
      <c r="B283" s="32"/>
      <c r="C283" s="32"/>
      <c r="D283" s="32"/>
      <c r="E283" s="32"/>
      <c r="F283" s="32"/>
      <c r="G283" s="32"/>
      <c r="H283" s="33" t="s">
        <v>184</v>
      </c>
      <c r="I283" s="33"/>
      <c r="J283" s="28" t="s">
        <v>41</v>
      </c>
      <c r="K283" s="33" t="s">
        <v>205</v>
      </c>
      <c r="L283" s="33"/>
      <c r="M283" s="33" t="s">
        <v>206</v>
      </c>
      <c r="N283" s="33"/>
      <c r="O283" s="33"/>
      <c r="P283" s="29"/>
      <c r="Q283" s="30"/>
      <c r="R283" s="29"/>
      <c r="S283" s="31"/>
      <c r="T283" s="30"/>
    </row>
    <row r="284" spans="1:21" x14ac:dyDescent="0.2">
      <c r="H284" s="20"/>
      <c r="I284" s="20"/>
      <c r="J284" s="20" t="s">
        <v>3</v>
      </c>
      <c r="K284" s="35"/>
      <c r="L284" s="35"/>
      <c r="M284" s="35"/>
      <c r="N284" s="35"/>
      <c r="O284" s="35"/>
      <c r="P284" s="35"/>
      <c r="Q284" s="35"/>
      <c r="R284" s="35"/>
      <c r="S284" s="35"/>
      <c r="T284" s="35"/>
    </row>
    <row r="285" spans="1:21" x14ac:dyDescent="0.2">
      <c r="A285" s="36" t="s">
        <v>4</v>
      </c>
      <c r="B285" s="36" t="s">
        <v>5</v>
      </c>
      <c r="C285" s="36"/>
      <c r="D285" s="36"/>
      <c r="E285" s="36"/>
      <c r="F285" s="36"/>
      <c r="G285" s="36" t="s">
        <v>6</v>
      </c>
      <c r="H285" s="41" t="s">
        <v>7</v>
      </c>
      <c r="I285" s="41"/>
      <c r="J285" s="41"/>
      <c r="K285" s="41"/>
      <c r="L285" s="41"/>
      <c r="M285" s="36" t="s">
        <v>8</v>
      </c>
      <c r="N285" s="36"/>
      <c r="O285" s="36"/>
      <c r="P285" s="36" t="s">
        <v>9</v>
      </c>
      <c r="Q285" s="36"/>
      <c r="R285" s="36" t="s">
        <v>10</v>
      </c>
      <c r="S285" s="36"/>
      <c r="T285" s="36"/>
    </row>
    <row r="286" spans="1:21" x14ac:dyDescent="0.2">
      <c r="A286" s="37"/>
      <c r="B286" s="38"/>
      <c r="C286" s="39"/>
      <c r="D286" s="39"/>
      <c r="E286" s="39"/>
      <c r="F286" s="40"/>
      <c r="G286" s="37"/>
      <c r="H286" s="41" t="s">
        <v>11</v>
      </c>
      <c r="I286" s="41"/>
      <c r="J286" s="22" t="s">
        <v>12</v>
      </c>
      <c r="K286" s="41" t="s">
        <v>13</v>
      </c>
      <c r="L286" s="41"/>
      <c r="M286" s="38"/>
      <c r="N286" s="39"/>
      <c r="O286" s="40"/>
      <c r="P286" s="38"/>
      <c r="Q286" s="40"/>
      <c r="R286" s="38"/>
      <c r="S286" s="39"/>
      <c r="T286" s="40"/>
    </row>
    <row r="287" spans="1:21" x14ac:dyDescent="0.2">
      <c r="A287" s="23"/>
      <c r="B287" s="24" t="s">
        <v>164</v>
      </c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5"/>
      <c r="S287" s="25"/>
      <c r="T287" s="26"/>
    </row>
    <row r="288" spans="1:21" x14ac:dyDescent="0.2">
      <c r="B288" s="34" t="s">
        <v>207</v>
      </c>
      <c r="C288" s="34"/>
      <c r="D288" s="34"/>
      <c r="E288" s="34"/>
      <c r="F288" s="34"/>
      <c r="G288" s="27" t="s">
        <v>175</v>
      </c>
      <c r="H288" s="33" t="s">
        <v>24</v>
      </c>
      <c r="I288" s="33"/>
      <c r="J288" s="28" t="s">
        <v>39</v>
      </c>
      <c r="K288" s="33" t="s">
        <v>78</v>
      </c>
      <c r="L288" s="33"/>
      <c r="M288" s="33" t="s">
        <v>208</v>
      </c>
      <c r="N288" s="33"/>
      <c r="O288" s="33"/>
      <c r="P288" s="33" t="s">
        <v>56</v>
      </c>
      <c r="Q288" s="33"/>
      <c r="R288" s="33" t="s">
        <v>177</v>
      </c>
      <c r="S288" s="33"/>
      <c r="T288" s="33"/>
      <c r="U288">
        <v>10.89</v>
      </c>
    </row>
    <row r="289" spans="1:21" x14ac:dyDescent="0.2">
      <c r="B289" s="34" t="s">
        <v>49</v>
      </c>
      <c r="C289" s="34"/>
      <c r="D289" s="34"/>
      <c r="E289" s="34"/>
      <c r="F289" s="34"/>
      <c r="G289" s="27" t="s">
        <v>50</v>
      </c>
      <c r="H289" s="33" t="s">
        <v>51</v>
      </c>
      <c r="I289" s="33"/>
      <c r="J289" s="28" t="s">
        <v>52</v>
      </c>
      <c r="K289" s="33" t="s">
        <v>36</v>
      </c>
      <c r="L289" s="33"/>
      <c r="M289" s="33" t="s">
        <v>53</v>
      </c>
      <c r="N289" s="33"/>
      <c r="O289" s="33"/>
      <c r="P289" s="29"/>
      <c r="Q289" s="30"/>
      <c r="R289" s="33" t="s">
        <v>54</v>
      </c>
      <c r="S289" s="33"/>
      <c r="T289" s="33"/>
      <c r="U289">
        <v>28.76</v>
      </c>
    </row>
    <row r="290" spans="1:21" x14ac:dyDescent="0.2">
      <c r="B290" s="34" t="s">
        <v>90</v>
      </c>
      <c r="C290" s="34"/>
      <c r="D290" s="34"/>
      <c r="E290" s="34"/>
      <c r="F290" s="34"/>
      <c r="G290" s="27" t="s">
        <v>91</v>
      </c>
      <c r="H290" s="33" t="s">
        <v>24</v>
      </c>
      <c r="I290" s="33"/>
      <c r="J290" s="28" t="s">
        <v>92</v>
      </c>
      <c r="K290" s="33" t="s">
        <v>68</v>
      </c>
      <c r="L290" s="33"/>
      <c r="M290" s="33" t="s">
        <v>93</v>
      </c>
      <c r="N290" s="33"/>
      <c r="O290" s="33"/>
      <c r="P290" s="29"/>
      <c r="Q290" s="30"/>
      <c r="R290" s="33" t="s">
        <v>94</v>
      </c>
      <c r="S290" s="33"/>
      <c r="T290" s="33"/>
      <c r="U290">
        <v>8.41</v>
      </c>
    </row>
    <row r="291" spans="1:21" x14ac:dyDescent="0.2">
      <c r="B291" s="34" t="s">
        <v>95</v>
      </c>
      <c r="C291" s="34"/>
      <c r="D291" s="34"/>
      <c r="E291" s="34"/>
      <c r="F291" s="34"/>
      <c r="G291" s="27" t="s">
        <v>15</v>
      </c>
      <c r="H291" s="29"/>
      <c r="I291" s="30"/>
      <c r="J291" s="28"/>
      <c r="K291" s="33" t="s">
        <v>96</v>
      </c>
      <c r="L291" s="33"/>
      <c r="M291" s="33" t="s">
        <v>59</v>
      </c>
      <c r="N291" s="33"/>
      <c r="O291" s="33"/>
      <c r="P291" s="33" t="s">
        <v>23</v>
      </c>
      <c r="Q291" s="33"/>
      <c r="R291" s="33" t="s">
        <v>97</v>
      </c>
      <c r="S291" s="33"/>
      <c r="T291" s="33"/>
      <c r="U291">
        <v>15.69</v>
      </c>
    </row>
    <row r="292" spans="1:21" x14ac:dyDescent="0.2">
      <c r="B292" s="34" t="s">
        <v>67</v>
      </c>
      <c r="C292" s="34"/>
      <c r="D292" s="34"/>
      <c r="E292" s="34"/>
      <c r="F292" s="34"/>
      <c r="G292" s="27" t="s">
        <v>35</v>
      </c>
      <c r="H292" s="33" t="s">
        <v>23</v>
      </c>
      <c r="I292" s="33"/>
      <c r="J292" s="28" t="s">
        <v>42</v>
      </c>
      <c r="K292" s="33" t="s">
        <v>111</v>
      </c>
      <c r="L292" s="33"/>
      <c r="M292" s="33" t="s">
        <v>182</v>
      </c>
      <c r="N292" s="33"/>
      <c r="O292" s="33"/>
      <c r="P292" s="29"/>
      <c r="Q292" s="30"/>
      <c r="R292" s="29"/>
      <c r="S292" s="31"/>
      <c r="T292" s="30"/>
      <c r="U292">
        <v>4.2699999999999996</v>
      </c>
    </row>
    <row r="293" spans="1:21" x14ac:dyDescent="0.2">
      <c r="B293" s="34" t="s">
        <v>40</v>
      </c>
      <c r="C293" s="34"/>
      <c r="D293" s="34"/>
      <c r="E293" s="34"/>
      <c r="F293" s="34"/>
      <c r="G293" s="27" t="s">
        <v>41</v>
      </c>
      <c r="H293" s="33" t="s">
        <v>42</v>
      </c>
      <c r="I293" s="33"/>
      <c r="J293" s="28"/>
      <c r="K293" s="33" t="s">
        <v>36</v>
      </c>
      <c r="L293" s="33"/>
      <c r="M293" s="33" t="s">
        <v>43</v>
      </c>
      <c r="N293" s="33"/>
      <c r="O293" s="33"/>
      <c r="P293" s="29"/>
      <c r="Q293" s="30"/>
      <c r="R293" s="29"/>
      <c r="S293" s="31"/>
      <c r="T293" s="30"/>
      <c r="U293">
        <v>2.09</v>
      </c>
    </row>
    <row r="294" spans="1:21" x14ac:dyDescent="0.2">
      <c r="A294" s="32" t="s">
        <v>183</v>
      </c>
      <c r="B294" s="32"/>
      <c r="C294" s="32"/>
      <c r="D294" s="32"/>
      <c r="E294" s="32"/>
      <c r="F294" s="32"/>
      <c r="G294" s="32"/>
      <c r="H294" s="33" t="s">
        <v>18</v>
      </c>
      <c r="I294" s="33"/>
      <c r="J294" s="28" t="s">
        <v>68</v>
      </c>
      <c r="K294" s="33" t="s">
        <v>209</v>
      </c>
      <c r="L294" s="33"/>
      <c r="M294" s="33" t="s">
        <v>210</v>
      </c>
      <c r="N294" s="33"/>
      <c r="O294" s="33"/>
      <c r="P294" s="29"/>
      <c r="Q294" s="30"/>
      <c r="R294" s="29"/>
      <c r="S294" s="31"/>
      <c r="T294" s="30"/>
      <c r="U294" s="16">
        <f>SUM(U288:U293)</f>
        <v>70.11</v>
      </c>
    </row>
    <row r="295" spans="1:21" x14ac:dyDescent="0.2">
      <c r="A295" s="32" t="s">
        <v>48</v>
      </c>
      <c r="B295" s="32"/>
      <c r="C295" s="32"/>
      <c r="D295" s="32"/>
      <c r="E295" s="32"/>
      <c r="F295" s="32"/>
      <c r="G295" s="32"/>
      <c r="H295" s="33" t="s">
        <v>18</v>
      </c>
      <c r="I295" s="33"/>
      <c r="J295" s="28" t="s">
        <v>68</v>
      </c>
      <c r="K295" s="33" t="s">
        <v>209</v>
      </c>
      <c r="L295" s="33"/>
      <c r="M295" s="33" t="s">
        <v>210</v>
      </c>
      <c r="N295" s="33"/>
      <c r="O295" s="33"/>
      <c r="P295" s="29"/>
      <c r="Q295" s="30"/>
      <c r="R295" s="29"/>
      <c r="S295" s="31"/>
      <c r="T295" s="30"/>
    </row>
    <row r="296" spans="1:21" x14ac:dyDescent="0.2">
      <c r="H296" s="20"/>
      <c r="I296" s="20"/>
      <c r="J296" s="20" t="s">
        <v>3</v>
      </c>
      <c r="K296" s="35"/>
      <c r="L296" s="35"/>
      <c r="M296" s="35"/>
      <c r="N296" s="35"/>
      <c r="O296" s="35"/>
      <c r="P296" s="35"/>
      <c r="Q296" s="35"/>
      <c r="R296" s="35"/>
      <c r="S296" s="35"/>
      <c r="T296" s="35"/>
    </row>
    <row r="297" spans="1:21" x14ac:dyDescent="0.2">
      <c r="A297" s="36" t="s">
        <v>4</v>
      </c>
      <c r="B297" s="36" t="s">
        <v>5</v>
      </c>
      <c r="C297" s="36"/>
      <c r="D297" s="36"/>
      <c r="E297" s="36"/>
      <c r="F297" s="36"/>
      <c r="G297" s="36" t="s">
        <v>6</v>
      </c>
      <c r="H297" s="41" t="s">
        <v>7</v>
      </c>
      <c r="I297" s="41"/>
      <c r="J297" s="41"/>
      <c r="K297" s="41"/>
      <c r="L297" s="41"/>
      <c r="M297" s="36" t="s">
        <v>8</v>
      </c>
      <c r="N297" s="36"/>
      <c r="O297" s="36"/>
      <c r="P297" s="36" t="s">
        <v>9</v>
      </c>
      <c r="Q297" s="36"/>
      <c r="R297" s="36" t="s">
        <v>10</v>
      </c>
      <c r="S297" s="36"/>
      <c r="T297" s="36"/>
    </row>
    <row r="298" spans="1:21" x14ac:dyDescent="0.2">
      <c r="A298" s="37"/>
      <c r="B298" s="38"/>
      <c r="C298" s="39"/>
      <c r="D298" s="39"/>
      <c r="E298" s="39"/>
      <c r="F298" s="40"/>
      <c r="G298" s="37"/>
      <c r="H298" s="41" t="s">
        <v>11</v>
      </c>
      <c r="I298" s="41"/>
      <c r="J298" s="22" t="s">
        <v>12</v>
      </c>
      <c r="K298" s="41" t="s">
        <v>13</v>
      </c>
      <c r="L298" s="41"/>
      <c r="M298" s="38"/>
      <c r="N298" s="39"/>
      <c r="O298" s="40"/>
      <c r="P298" s="38"/>
      <c r="Q298" s="40"/>
      <c r="R298" s="38"/>
      <c r="S298" s="39"/>
      <c r="T298" s="40"/>
    </row>
    <row r="299" spans="1:21" x14ac:dyDescent="0.2">
      <c r="A299" s="23"/>
      <c r="B299" s="24" t="s">
        <v>165</v>
      </c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5"/>
      <c r="S299" s="25"/>
      <c r="T299" s="26"/>
    </row>
    <row r="300" spans="1:21" x14ac:dyDescent="0.2">
      <c r="B300" s="34" t="s">
        <v>200</v>
      </c>
      <c r="C300" s="34"/>
      <c r="D300" s="34"/>
      <c r="E300" s="34"/>
      <c r="F300" s="34"/>
      <c r="G300" s="27" t="s">
        <v>175</v>
      </c>
      <c r="H300" s="33" t="s">
        <v>27</v>
      </c>
      <c r="I300" s="33"/>
      <c r="J300" s="28" t="s">
        <v>24</v>
      </c>
      <c r="K300" s="33" t="s">
        <v>105</v>
      </c>
      <c r="L300" s="33"/>
      <c r="M300" s="33" t="s">
        <v>201</v>
      </c>
      <c r="N300" s="33"/>
      <c r="O300" s="33"/>
      <c r="P300" s="33" t="s">
        <v>96</v>
      </c>
      <c r="Q300" s="33"/>
      <c r="R300" s="33" t="s">
        <v>202</v>
      </c>
      <c r="S300" s="33"/>
      <c r="T300" s="33"/>
      <c r="U300">
        <v>10.16</v>
      </c>
    </row>
    <row r="301" spans="1:21" x14ac:dyDescent="0.2">
      <c r="B301" s="34" t="s">
        <v>211</v>
      </c>
      <c r="C301" s="34"/>
      <c r="D301" s="34"/>
      <c r="E301" s="34"/>
      <c r="F301" s="34"/>
      <c r="G301" s="27" t="s">
        <v>150</v>
      </c>
      <c r="H301" s="33" t="s">
        <v>20</v>
      </c>
      <c r="I301" s="33"/>
      <c r="J301" s="28" t="s">
        <v>78</v>
      </c>
      <c r="K301" s="33" t="s">
        <v>18</v>
      </c>
      <c r="L301" s="33"/>
      <c r="M301" s="33" t="s">
        <v>212</v>
      </c>
      <c r="N301" s="33"/>
      <c r="O301" s="33"/>
      <c r="P301" s="33" t="s">
        <v>39</v>
      </c>
      <c r="Q301" s="33"/>
      <c r="R301" s="33" t="s">
        <v>213</v>
      </c>
      <c r="S301" s="33"/>
      <c r="T301" s="33"/>
      <c r="U301">
        <v>56.9</v>
      </c>
    </row>
    <row r="302" spans="1:21" x14ac:dyDescent="0.2">
      <c r="B302" s="34" t="s">
        <v>79</v>
      </c>
      <c r="C302" s="34"/>
      <c r="D302" s="34"/>
      <c r="E302" s="34"/>
      <c r="F302" s="34"/>
      <c r="G302" s="27" t="s">
        <v>15</v>
      </c>
      <c r="H302" s="29"/>
      <c r="I302" s="30"/>
      <c r="J302" s="28"/>
      <c r="K302" s="33" t="s">
        <v>31</v>
      </c>
      <c r="L302" s="33"/>
      <c r="M302" s="33" t="s">
        <v>80</v>
      </c>
      <c r="N302" s="33"/>
      <c r="O302" s="33"/>
      <c r="P302" s="33" t="s">
        <v>39</v>
      </c>
      <c r="Q302" s="33"/>
      <c r="R302" s="33" t="s">
        <v>81</v>
      </c>
      <c r="S302" s="33"/>
      <c r="T302" s="33"/>
      <c r="U302">
        <v>4.8899999999999997</v>
      </c>
    </row>
    <row r="303" spans="1:21" x14ac:dyDescent="0.2">
      <c r="B303" s="34" t="s">
        <v>67</v>
      </c>
      <c r="C303" s="34"/>
      <c r="D303" s="34"/>
      <c r="E303" s="34"/>
      <c r="F303" s="34"/>
      <c r="G303" s="27" t="s">
        <v>35</v>
      </c>
      <c r="H303" s="33" t="s">
        <v>23</v>
      </c>
      <c r="I303" s="33"/>
      <c r="J303" s="28" t="s">
        <v>42</v>
      </c>
      <c r="K303" s="33" t="s">
        <v>111</v>
      </c>
      <c r="L303" s="33"/>
      <c r="M303" s="33" t="s">
        <v>182</v>
      </c>
      <c r="N303" s="33"/>
      <c r="O303" s="33"/>
      <c r="P303" s="29"/>
      <c r="Q303" s="30"/>
      <c r="R303" s="29"/>
      <c r="S303" s="31"/>
      <c r="T303" s="30"/>
      <c r="U303">
        <v>4.2699999999999996</v>
      </c>
    </row>
    <row r="304" spans="1:21" x14ac:dyDescent="0.2">
      <c r="B304" s="34" t="s">
        <v>40</v>
      </c>
      <c r="C304" s="34"/>
      <c r="D304" s="34"/>
      <c r="E304" s="34"/>
      <c r="F304" s="34"/>
      <c r="G304" s="27" t="s">
        <v>41</v>
      </c>
      <c r="H304" s="33" t="s">
        <v>42</v>
      </c>
      <c r="I304" s="33"/>
      <c r="J304" s="28"/>
      <c r="K304" s="33" t="s">
        <v>36</v>
      </c>
      <c r="L304" s="33"/>
      <c r="M304" s="33" t="s">
        <v>43</v>
      </c>
      <c r="N304" s="33"/>
      <c r="O304" s="33"/>
      <c r="P304" s="29"/>
      <c r="Q304" s="30"/>
      <c r="R304" s="29"/>
      <c r="S304" s="31"/>
      <c r="T304" s="30"/>
      <c r="U304">
        <v>2.09</v>
      </c>
    </row>
    <row r="305" spans="1:21" x14ac:dyDescent="0.2">
      <c r="A305" s="32" t="s">
        <v>183</v>
      </c>
      <c r="B305" s="32"/>
      <c r="C305" s="32"/>
      <c r="D305" s="32"/>
      <c r="E305" s="32"/>
      <c r="F305" s="32"/>
      <c r="G305" s="32"/>
      <c r="H305" s="33" t="s">
        <v>96</v>
      </c>
      <c r="I305" s="33"/>
      <c r="J305" s="28" t="s">
        <v>96</v>
      </c>
      <c r="K305" s="33" t="s">
        <v>130</v>
      </c>
      <c r="L305" s="33"/>
      <c r="M305" s="33" t="s">
        <v>214</v>
      </c>
      <c r="N305" s="33"/>
      <c r="O305" s="33"/>
      <c r="P305" s="29"/>
      <c r="Q305" s="30"/>
      <c r="R305" s="29"/>
      <c r="S305" s="31"/>
      <c r="T305" s="30"/>
      <c r="U305" s="16">
        <f>SUM(U300:U304)</f>
        <v>78.31</v>
      </c>
    </row>
    <row r="306" spans="1:21" x14ac:dyDescent="0.2">
      <c r="A306" s="32" t="s">
        <v>48</v>
      </c>
      <c r="B306" s="32"/>
      <c r="C306" s="32"/>
      <c r="D306" s="32"/>
      <c r="E306" s="32"/>
      <c r="F306" s="32"/>
      <c r="G306" s="32"/>
      <c r="H306" s="33" t="s">
        <v>96</v>
      </c>
      <c r="I306" s="33"/>
      <c r="J306" s="28" t="s">
        <v>96</v>
      </c>
      <c r="K306" s="33" t="s">
        <v>130</v>
      </c>
      <c r="L306" s="33"/>
      <c r="M306" s="33" t="s">
        <v>214</v>
      </c>
      <c r="N306" s="33"/>
      <c r="O306" s="33"/>
      <c r="P306" s="29"/>
      <c r="Q306" s="30"/>
      <c r="R306" s="29"/>
      <c r="S306" s="31"/>
      <c r="T306" s="30"/>
    </row>
    <row r="307" spans="1:21" x14ac:dyDescent="0.2">
      <c r="A307" s="36" t="s">
        <v>4</v>
      </c>
      <c r="B307" s="36" t="s">
        <v>5</v>
      </c>
      <c r="C307" s="36"/>
      <c r="D307" s="36"/>
      <c r="E307" s="36"/>
      <c r="F307" s="36"/>
      <c r="G307" s="36" t="s">
        <v>6</v>
      </c>
      <c r="H307" s="41" t="s">
        <v>7</v>
      </c>
      <c r="I307" s="41"/>
      <c r="J307" s="41"/>
      <c r="K307" s="41"/>
      <c r="L307" s="41"/>
      <c r="M307" s="36" t="s">
        <v>8</v>
      </c>
      <c r="N307" s="36"/>
      <c r="O307" s="36"/>
      <c r="P307" s="36" t="s">
        <v>9</v>
      </c>
      <c r="Q307" s="36"/>
      <c r="R307" s="36" t="s">
        <v>10</v>
      </c>
      <c r="S307" s="36"/>
      <c r="T307" s="36"/>
    </row>
    <row r="308" spans="1:21" x14ac:dyDescent="0.2">
      <c r="A308" s="37"/>
      <c r="B308" s="38"/>
      <c r="C308" s="39"/>
      <c r="D308" s="39"/>
      <c r="E308" s="39"/>
      <c r="F308" s="40"/>
      <c r="G308" s="37"/>
      <c r="H308" s="41" t="s">
        <v>11</v>
      </c>
      <c r="I308" s="41"/>
      <c r="J308" s="22" t="s">
        <v>12</v>
      </c>
      <c r="K308" s="41" t="s">
        <v>13</v>
      </c>
      <c r="L308" s="41"/>
      <c r="M308" s="38"/>
      <c r="N308" s="39"/>
      <c r="O308" s="40"/>
      <c r="P308" s="38"/>
      <c r="Q308" s="40"/>
      <c r="R308" s="38"/>
      <c r="S308" s="39"/>
      <c r="T308" s="40"/>
    </row>
    <row r="309" spans="1:21" x14ac:dyDescent="0.2">
      <c r="A309" s="23"/>
      <c r="B309" s="24" t="s">
        <v>166</v>
      </c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5"/>
      <c r="S309" s="25"/>
      <c r="T309" s="26"/>
    </row>
    <row r="310" spans="1:21" x14ac:dyDescent="0.2">
      <c r="B310" s="34" t="s">
        <v>215</v>
      </c>
      <c r="C310" s="42"/>
      <c r="D310" s="42"/>
      <c r="E310" s="42"/>
      <c r="F310" s="42"/>
      <c r="G310" s="27" t="s">
        <v>175</v>
      </c>
      <c r="H310" s="33" t="s">
        <v>39</v>
      </c>
      <c r="I310" s="33"/>
      <c r="J310" s="28" t="s">
        <v>39</v>
      </c>
      <c r="K310" s="33" t="s">
        <v>101</v>
      </c>
      <c r="L310" s="33"/>
      <c r="M310" s="33" t="s">
        <v>216</v>
      </c>
      <c r="N310" s="33"/>
      <c r="O310" s="33"/>
      <c r="P310" s="33" t="s">
        <v>27</v>
      </c>
      <c r="Q310" s="33"/>
      <c r="R310" s="33" t="s">
        <v>137</v>
      </c>
      <c r="S310" s="33"/>
      <c r="T310" s="33"/>
      <c r="U310">
        <v>9.6999999999999993</v>
      </c>
    </row>
    <row r="311" spans="1:21" x14ac:dyDescent="0.2">
      <c r="B311" s="34" t="s">
        <v>49</v>
      </c>
      <c r="C311" s="42"/>
      <c r="D311" s="42"/>
      <c r="E311" s="42"/>
      <c r="F311" s="42"/>
      <c r="G311" s="27" t="s">
        <v>50</v>
      </c>
      <c r="H311" s="33" t="s">
        <v>51</v>
      </c>
      <c r="I311" s="33"/>
      <c r="J311" s="28" t="s">
        <v>52</v>
      </c>
      <c r="K311" s="33" t="s">
        <v>36</v>
      </c>
      <c r="L311" s="33"/>
      <c r="M311" s="33" t="s">
        <v>53</v>
      </c>
      <c r="N311" s="33"/>
      <c r="O311" s="33"/>
      <c r="P311" s="29"/>
      <c r="Q311" s="30"/>
      <c r="R311" s="33" t="s">
        <v>54</v>
      </c>
      <c r="S311" s="33"/>
      <c r="T311" s="33"/>
      <c r="U311">
        <v>28.76</v>
      </c>
    </row>
    <row r="312" spans="1:21" x14ac:dyDescent="0.2">
      <c r="B312" s="34" t="s">
        <v>217</v>
      </c>
      <c r="C312" s="42"/>
      <c r="D312" s="42"/>
      <c r="E312" s="42"/>
      <c r="F312" s="42"/>
      <c r="G312" s="27" t="s">
        <v>91</v>
      </c>
      <c r="H312" s="33" t="s">
        <v>23</v>
      </c>
      <c r="I312" s="33"/>
      <c r="J312" s="28" t="s">
        <v>24</v>
      </c>
      <c r="K312" s="33" t="s">
        <v>68</v>
      </c>
      <c r="L312" s="33"/>
      <c r="M312" s="33" t="s">
        <v>218</v>
      </c>
      <c r="N312" s="33"/>
      <c r="O312" s="33"/>
      <c r="P312" s="29"/>
      <c r="Q312" s="30"/>
      <c r="R312" s="33" t="s">
        <v>219</v>
      </c>
      <c r="S312" s="33"/>
      <c r="T312" s="33"/>
      <c r="U312">
        <v>14.03</v>
      </c>
    </row>
    <row r="313" spans="1:21" x14ac:dyDescent="0.2">
      <c r="B313" s="34" t="s">
        <v>173</v>
      </c>
      <c r="C313" s="34"/>
      <c r="D313" s="34"/>
      <c r="E313" s="34"/>
      <c r="F313" s="34"/>
      <c r="G313" s="27" t="s">
        <v>15</v>
      </c>
      <c r="H313" s="29"/>
      <c r="I313" s="30"/>
      <c r="J313" s="28"/>
      <c r="K313" s="33" t="s">
        <v>96</v>
      </c>
      <c r="L313" s="33"/>
      <c r="M313" s="33" t="s">
        <v>59</v>
      </c>
      <c r="N313" s="33"/>
      <c r="O313" s="33"/>
      <c r="P313" s="33" t="s">
        <v>23</v>
      </c>
      <c r="Q313" s="33"/>
      <c r="R313" s="33" t="s">
        <v>97</v>
      </c>
      <c r="S313" s="33"/>
      <c r="T313" s="33"/>
      <c r="U313">
        <v>15.69</v>
      </c>
    </row>
    <row r="314" spans="1:21" x14ac:dyDescent="0.2">
      <c r="B314" s="34" t="s">
        <v>67</v>
      </c>
      <c r="C314" s="42"/>
      <c r="D314" s="42"/>
      <c r="E314" s="42"/>
      <c r="F314" s="42"/>
      <c r="G314" s="27" t="s">
        <v>35</v>
      </c>
      <c r="H314" s="33" t="s">
        <v>23</v>
      </c>
      <c r="I314" s="33"/>
      <c r="J314" s="28" t="s">
        <v>42</v>
      </c>
      <c r="K314" s="33" t="s">
        <v>111</v>
      </c>
      <c r="L314" s="33"/>
      <c r="M314" s="33" t="s">
        <v>182</v>
      </c>
      <c r="N314" s="33"/>
      <c r="O314" s="33"/>
      <c r="P314" s="29"/>
      <c r="Q314" s="30"/>
      <c r="R314" s="29"/>
      <c r="S314" s="31"/>
      <c r="T314" s="30"/>
      <c r="U314">
        <v>4.2699999999999996</v>
      </c>
    </row>
    <row r="315" spans="1:21" x14ac:dyDescent="0.2">
      <c r="B315" s="34" t="s">
        <v>40</v>
      </c>
      <c r="C315" s="42"/>
      <c r="D315" s="42"/>
      <c r="E315" s="42"/>
      <c r="F315" s="42"/>
      <c r="G315" s="27" t="s">
        <v>41</v>
      </c>
      <c r="H315" s="33" t="s">
        <v>42</v>
      </c>
      <c r="I315" s="33"/>
      <c r="J315" s="28"/>
      <c r="K315" s="33" t="s">
        <v>36</v>
      </c>
      <c r="L315" s="33"/>
      <c r="M315" s="33" t="s">
        <v>43</v>
      </c>
      <c r="N315" s="33"/>
      <c r="O315" s="33"/>
      <c r="P315" s="29"/>
      <c r="Q315" s="30"/>
      <c r="R315" s="29"/>
      <c r="S315" s="31"/>
      <c r="T315" s="30"/>
      <c r="U315">
        <v>2.09</v>
      </c>
    </row>
    <row r="316" spans="1:21" x14ac:dyDescent="0.2">
      <c r="A316" s="32" t="s">
        <v>183</v>
      </c>
      <c r="B316" s="32"/>
      <c r="C316" s="32"/>
      <c r="D316" s="32"/>
      <c r="E316" s="32"/>
      <c r="F316" s="32"/>
      <c r="G316" s="32"/>
      <c r="H316" s="33" t="s">
        <v>70</v>
      </c>
      <c r="I316" s="33"/>
      <c r="J316" s="28" t="s">
        <v>75</v>
      </c>
      <c r="K316" s="33" t="s">
        <v>216</v>
      </c>
      <c r="L316" s="33"/>
      <c r="M316" s="33" t="s">
        <v>220</v>
      </c>
      <c r="N316" s="33"/>
      <c r="O316" s="33"/>
      <c r="P316" s="29"/>
      <c r="Q316" s="30"/>
      <c r="R316" s="29"/>
      <c r="S316" s="31"/>
      <c r="T316" s="30"/>
      <c r="U316" s="16">
        <f>SUM(U310:U315)</f>
        <v>74.540000000000006</v>
      </c>
    </row>
    <row r="317" spans="1:21" x14ac:dyDescent="0.2">
      <c r="A317" s="32" t="s">
        <v>48</v>
      </c>
      <c r="B317" s="32"/>
      <c r="C317" s="32"/>
      <c r="D317" s="32"/>
      <c r="E317" s="32"/>
      <c r="F317" s="32"/>
      <c r="G317" s="32"/>
      <c r="H317" s="33" t="s">
        <v>70</v>
      </c>
      <c r="I317" s="33"/>
      <c r="J317" s="28" t="s">
        <v>75</v>
      </c>
      <c r="K317" s="33" t="s">
        <v>216</v>
      </c>
      <c r="L317" s="33"/>
      <c r="M317" s="33" t="s">
        <v>220</v>
      </c>
      <c r="N317" s="33"/>
      <c r="O317" s="33"/>
      <c r="P317" s="29"/>
      <c r="Q317" s="30"/>
      <c r="R317" s="29"/>
      <c r="S317" s="31"/>
      <c r="T317" s="30"/>
    </row>
    <row r="318" spans="1:21" x14ac:dyDescent="0.2">
      <c r="H318" s="20"/>
      <c r="I318" s="20"/>
      <c r="J318" s="20" t="s">
        <v>3</v>
      </c>
      <c r="K318" s="35"/>
      <c r="L318" s="35"/>
      <c r="M318" s="35"/>
      <c r="N318" s="35"/>
      <c r="O318" s="35"/>
      <c r="P318" s="35"/>
      <c r="Q318" s="35"/>
      <c r="R318" s="35"/>
      <c r="S318" s="35"/>
      <c r="T318" s="35"/>
    </row>
    <row r="319" spans="1:21" x14ac:dyDescent="0.2">
      <c r="A319" s="36" t="s">
        <v>4</v>
      </c>
      <c r="B319" s="36" t="s">
        <v>5</v>
      </c>
      <c r="C319" s="36"/>
      <c r="D319" s="36"/>
      <c r="E319" s="36"/>
      <c r="F319" s="36"/>
      <c r="G319" s="36" t="s">
        <v>6</v>
      </c>
      <c r="H319" s="41" t="s">
        <v>7</v>
      </c>
      <c r="I319" s="41"/>
      <c r="J319" s="41"/>
      <c r="K319" s="41"/>
      <c r="L319" s="41"/>
      <c r="M319" s="36" t="s">
        <v>8</v>
      </c>
      <c r="N319" s="36"/>
      <c r="O319" s="36"/>
      <c r="P319" s="36" t="s">
        <v>9</v>
      </c>
      <c r="Q319" s="36"/>
      <c r="R319" s="36" t="s">
        <v>10</v>
      </c>
      <c r="S319" s="36"/>
      <c r="T319" s="36"/>
    </row>
    <row r="320" spans="1:21" x14ac:dyDescent="0.2">
      <c r="A320" s="37"/>
      <c r="B320" s="38"/>
      <c r="C320" s="39"/>
      <c r="D320" s="39"/>
      <c r="E320" s="39"/>
      <c r="F320" s="40"/>
      <c r="G320" s="37"/>
      <c r="H320" s="41" t="s">
        <v>11</v>
      </c>
      <c r="I320" s="41"/>
      <c r="J320" s="22" t="s">
        <v>12</v>
      </c>
      <c r="K320" s="41" t="s">
        <v>13</v>
      </c>
      <c r="L320" s="41"/>
      <c r="M320" s="38"/>
      <c r="N320" s="39"/>
      <c r="O320" s="40"/>
      <c r="P320" s="38"/>
      <c r="Q320" s="40"/>
      <c r="R320" s="38"/>
      <c r="S320" s="39"/>
      <c r="T320" s="40"/>
    </row>
    <row r="321" spans="1:21" x14ac:dyDescent="0.2">
      <c r="A321" s="23"/>
      <c r="B321" s="24" t="s">
        <v>221</v>
      </c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5"/>
      <c r="S321" s="25"/>
      <c r="T321" s="26"/>
    </row>
    <row r="322" spans="1:21" x14ac:dyDescent="0.2">
      <c r="B322" s="34" t="s">
        <v>222</v>
      </c>
      <c r="C322" s="34"/>
      <c r="D322" s="34"/>
      <c r="E322" s="34"/>
      <c r="F322" s="34"/>
      <c r="G322" s="27" t="s">
        <v>175</v>
      </c>
      <c r="H322" s="33" t="s">
        <v>27</v>
      </c>
      <c r="I322" s="33"/>
      <c r="J322" s="28" t="s">
        <v>39</v>
      </c>
      <c r="K322" s="33" t="s">
        <v>24</v>
      </c>
      <c r="L322" s="33"/>
      <c r="M322" s="33" t="s">
        <v>223</v>
      </c>
      <c r="N322" s="33"/>
      <c r="O322" s="33"/>
      <c r="P322" s="33" t="s">
        <v>105</v>
      </c>
      <c r="Q322" s="33"/>
      <c r="R322" s="33" t="s">
        <v>146</v>
      </c>
      <c r="S322" s="33"/>
      <c r="T322" s="33"/>
      <c r="U322">
        <v>11.79</v>
      </c>
    </row>
    <row r="323" spans="1:21" x14ac:dyDescent="0.2">
      <c r="B323" s="34" t="s">
        <v>87</v>
      </c>
      <c r="C323" s="34"/>
      <c r="D323" s="34"/>
      <c r="E323" s="34"/>
      <c r="F323" s="34"/>
      <c r="G323" s="27" t="s">
        <v>50</v>
      </c>
      <c r="H323" s="33" t="s">
        <v>51</v>
      </c>
      <c r="I323" s="33"/>
      <c r="J323" s="28" t="s">
        <v>51</v>
      </c>
      <c r="K323" s="33" t="s">
        <v>27</v>
      </c>
      <c r="L323" s="33"/>
      <c r="M323" s="33" t="s">
        <v>88</v>
      </c>
      <c r="N323" s="33"/>
      <c r="O323" s="33"/>
      <c r="P323" s="33" t="s">
        <v>27</v>
      </c>
      <c r="Q323" s="33"/>
      <c r="R323" s="33" t="s">
        <v>89</v>
      </c>
      <c r="S323" s="33"/>
      <c r="T323" s="33"/>
      <c r="U323">
        <v>46.8</v>
      </c>
    </row>
    <row r="324" spans="1:21" x14ac:dyDescent="0.2">
      <c r="B324" s="34" t="s">
        <v>90</v>
      </c>
      <c r="C324" s="34"/>
      <c r="D324" s="34"/>
      <c r="E324" s="34"/>
      <c r="F324" s="34"/>
      <c r="G324" s="27" t="s">
        <v>91</v>
      </c>
      <c r="H324" s="33" t="s">
        <v>24</v>
      </c>
      <c r="I324" s="33"/>
      <c r="J324" s="28" t="s">
        <v>92</v>
      </c>
      <c r="K324" s="33" t="s">
        <v>68</v>
      </c>
      <c r="L324" s="33"/>
      <c r="M324" s="33" t="s">
        <v>93</v>
      </c>
      <c r="N324" s="33"/>
      <c r="O324" s="33"/>
      <c r="P324" s="29"/>
      <c r="Q324" s="30"/>
      <c r="R324" s="33" t="s">
        <v>94</v>
      </c>
      <c r="S324" s="33"/>
      <c r="T324" s="33"/>
      <c r="U324">
        <v>8.41</v>
      </c>
    </row>
    <row r="325" spans="1:21" x14ac:dyDescent="0.2">
      <c r="B325" s="34" t="s">
        <v>79</v>
      </c>
      <c r="C325" s="34"/>
      <c r="D325" s="34"/>
      <c r="E325" s="34"/>
      <c r="F325" s="34"/>
      <c r="G325" s="27" t="s">
        <v>15</v>
      </c>
      <c r="H325" s="29"/>
      <c r="I325" s="30"/>
      <c r="J325" s="28"/>
      <c r="K325" s="33" t="s">
        <v>31</v>
      </c>
      <c r="L325" s="33"/>
      <c r="M325" s="33" t="s">
        <v>80</v>
      </c>
      <c r="N325" s="33"/>
      <c r="O325" s="33"/>
      <c r="P325" s="33" t="s">
        <v>39</v>
      </c>
      <c r="Q325" s="33"/>
      <c r="R325" s="33" t="s">
        <v>81</v>
      </c>
      <c r="S325" s="33"/>
      <c r="T325" s="33"/>
      <c r="U325">
        <v>4.8899999999999997</v>
      </c>
    </row>
    <row r="326" spans="1:21" x14ac:dyDescent="0.2">
      <c r="B326" s="34" t="s">
        <v>67</v>
      </c>
      <c r="C326" s="34"/>
      <c r="D326" s="34"/>
      <c r="E326" s="34"/>
      <c r="F326" s="34"/>
      <c r="G326" s="27" t="s">
        <v>35</v>
      </c>
      <c r="H326" s="33" t="s">
        <v>23</v>
      </c>
      <c r="I326" s="33"/>
      <c r="J326" s="28" t="s">
        <v>42</v>
      </c>
      <c r="K326" s="33" t="s">
        <v>111</v>
      </c>
      <c r="L326" s="33"/>
      <c r="M326" s="33" t="s">
        <v>182</v>
      </c>
      <c r="N326" s="33"/>
      <c r="O326" s="33"/>
      <c r="P326" s="29"/>
      <c r="Q326" s="30"/>
      <c r="R326" s="29"/>
      <c r="S326" s="31"/>
      <c r="T326" s="30"/>
      <c r="U326">
        <v>4.2699999999999996</v>
      </c>
    </row>
    <row r="327" spans="1:21" x14ac:dyDescent="0.2">
      <c r="B327" s="34" t="s">
        <v>40</v>
      </c>
      <c r="C327" s="34"/>
      <c r="D327" s="34"/>
      <c r="E327" s="34"/>
      <c r="F327" s="34"/>
      <c r="G327" s="27" t="s">
        <v>41</v>
      </c>
      <c r="H327" s="33" t="s">
        <v>42</v>
      </c>
      <c r="I327" s="33"/>
      <c r="J327" s="28"/>
      <c r="K327" s="33" t="s">
        <v>36</v>
      </c>
      <c r="L327" s="33"/>
      <c r="M327" s="33" t="s">
        <v>43</v>
      </c>
      <c r="N327" s="33"/>
      <c r="O327" s="33"/>
      <c r="P327" s="29"/>
      <c r="Q327" s="30"/>
      <c r="R327" s="29"/>
      <c r="S327" s="31"/>
      <c r="T327" s="30"/>
      <c r="U327">
        <v>2.09</v>
      </c>
    </row>
    <row r="328" spans="1:21" x14ac:dyDescent="0.2">
      <c r="A328" s="32" t="s">
        <v>183</v>
      </c>
      <c r="B328" s="32"/>
      <c r="C328" s="32"/>
      <c r="D328" s="32"/>
      <c r="E328" s="32"/>
      <c r="F328" s="32"/>
      <c r="G328" s="32"/>
      <c r="H328" s="33" t="s">
        <v>75</v>
      </c>
      <c r="I328" s="33"/>
      <c r="J328" s="28" t="s">
        <v>70</v>
      </c>
      <c r="K328" s="33" t="s">
        <v>177</v>
      </c>
      <c r="L328" s="33"/>
      <c r="M328" s="33" t="s">
        <v>224</v>
      </c>
      <c r="N328" s="33"/>
      <c r="O328" s="33"/>
      <c r="P328" s="29"/>
      <c r="Q328" s="30"/>
      <c r="R328" s="29"/>
      <c r="S328" s="31"/>
      <c r="T328" s="30"/>
      <c r="U328" s="16">
        <f>SUM(U322:U327)</f>
        <v>78.25</v>
      </c>
    </row>
    <row r="329" spans="1:21" x14ac:dyDescent="0.2">
      <c r="A329" s="32" t="s">
        <v>48</v>
      </c>
      <c r="B329" s="32"/>
      <c r="C329" s="32"/>
      <c r="D329" s="32"/>
      <c r="E329" s="32"/>
      <c r="F329" s="32"/>
      <c r="G329" s="32"/>
      <c r="H329" s="33" t="s">
        <v>75</v>
      </c>
      <c r="I329" s="33"/>
      <c r="J329" s="28" t="s">
        <v>70</v>
      </c>
      <c r="K329" s="33" t="s">
        <v>177</v>
      </c>
      <c r="L329" s="33"/>
      <c r="M329" s="33" t="s">
        <v>224</v>
      </c>
      <c r="N329" s="33"/>
      <c r="O329" s="33"/>
      <c r="P329" s="29"/>
      <c r="Q329" s="30"/>
      <c r="R329" s="29"/>
      <c r="S329" s="31"/>
      <c r="T329" s="30"/>
    </row>
    <row r="330" spans="1:21" x14ac:dyDescent="0.2">
      <c r="H330" s="20"/>
      <c r="I330" s="20"/>
      <c r="J330" s="20" t="s">
        <v>3</v>
      </c>
      <c r="K330" s="35"/>
      <c r="L330" s="35"/>
      <c r="M330" s="35"/>
      <c r="N330" s="35"/>
      <c r="O330" s="35"/>
      <c r="P330" s="35"/>
      <c r="Q330" s="35"/>
      <c r="R330" s="35"/>
      <c r="S330" s="35"/>
      <c r="T330" s="35"/>
    </row>
    <row r="331" spans="1:21" x14ac:dyDescent="0.2">
      <c r="A331" s="36" t="s">
        <v>4</v>
      </c>
      <c r="B331" s="36" t="s">
        <v>5</v>
      </c>
      <c r="C331" s="36"/>
      <c r="D331" s="36"/>
      <c r="E331" s="36"/>
      <c r="F331" s="36"/>
      <c r="G331" s="36" t="s">
        <v>6</v>
      </c>
      <c r="H331" s="41" t="s">
        <v>7</v>
      </c>
      <c r="I331" s="41"/>
      <c r="J331" s="41"/>
      <c r="K331" s="41"/>
      <c r="L331" s="41"/>
      <c r="M331" s="36" t="s">
        <v>8</v>
      </c>
      <c r="N331" s="36"/>
      <c r="O331" s="36"/>
      <c r="P331" s="36" t="s">
        <v>9</v>
      </c>
      <c r="Q331" s="36"/>
      <c r="R331" s="36" t="s">
        <v>10</v>
      </c>
      <c r="S331" s="36"/>
      <c r="T331" s="36"/>
    </row>
    <row r="332" spans="1:21" x14ac:dyDescent="0.2">
      <c r="A332" s="37"/>
      <c r="B332" s="38"/>
      <c r="C332" s="39"/>
      <c r="D332" s="39"/>
      <c r="E332" s="39"/>
      <c r="F332" s="40"/>
      <c r="G332" s="37"/>
      <c r="H332" s="41" t="s">
        <v>11</v>
      </c>
      <c r="I332" s="41"/>
      <c r="J332" s="22" t="s">
        <v>12</v>
      </c>
      <c r="K332" s="41" t="s">
        <v>13</v>
      </c>
      <c r="L332" s="41"/>
      <c r="M332" s="38"/>
      <c r="N332" s="39"/>
      <c r="O332" s="40"/>
      <c r="P332" s="38"/>
      <c r="Q332" s="40"/>
      <c r="R332" s="38"/>
      <c r="S332" s="39"/>
      <c r="T332" s="40"/>
    </row>
    <row r="333" spans="1:21" x14ac:dyDescent="0.2">
      <c r="A333" s="23"/>
      <c r="B333" s="24" t="s">
        <v>168</v>
      </c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5"/>
      <c r="T333" s="26"/>
    </row>
    <row r="334" spans="1:21" x14ac:dyDescent="0.2">
      <c r="B334" s="34" t="s">
        <v>207</v>
      </c>
      <c r="C334" s="34"/>
      <c r="D334" s="34"/>
      <c r="E334" s="34"/>
      <c r="F334" s="34"/>
      <c r="G334" s="27" t="s">
        <v>175</v>
      </c>
      <c r="H334" s="33" t="s">
        <v>24</v>
      </c>
      <c r="I334" s="33"/>
      <c r="J334" s="28" t="s">
        <v>39</v>
      </c>
      <c r="K334" s="33" t="s">
        <v>78</v>
      </c>
      <c r="L334" s="33"/>
      <c r="M334" s="33" t="s">
        <v>208</v>
      </c>
      <c r="N334" s="33"/>
      <c r="O334" s="33"/>
      <c r="P334" s="33" t="s">
        <v>56</v>
      </c>
      <c r="Q334" s="33"/>
      <c r="R334" s="33" t="s">
        <v>177</v>
      </c>
      <c r="S334" s="33"/>
      <c r="T334" s="33"/>
      <c r="U334">
        <v>10.89</v>
      </c>
    </row>
    <row r="335" spans="1:21" x14ac:dyDescent="0.2">
      <c r="B335" s="34" t="s">
        <v>49</v>
      </c>
      <c r="C335" s="34"/>
      <c r="D335" s="34"/>
      <c r="E335" s="34"/>
      <c r="F335" s="34"/>
      <c r="G335" s="27" t="s">
        <v>50</v>
      </c>
      <c r="H335" s="33" t="s">
        <v>51</v>
      </c>
      <c r="I335" s="33"/>
      <c r="J335" s="28" t="s">
        <v>52</v>
      </c>
      <c r="K335" s="33" t="s">
        <v>36</v>
      </c>
      <c r="L335" s="33"/>
      <c r="M335" s="33" t="s">
        <v>53</v>
      </c>
      <c r="N335" s="33"/>
      <c r="O335" s="33"/>
      <c r="P335" s="29"/>
      <c r="Q335" s="30"/>
      <c r="R335" s="33" t="s">
        <v>54</v>
      </c>
      <c r="S335" s="33"/>
      <c r="T335" s="33"/>
      <c r="U335">
        <v>28.76</v>
      </c>
    </row>
    <row r="336" spans="1:21" x14ac:dyDescent="0.2">
      <c r="B336" s="34" t="s">
        <v>225</v>
      </c>
      <c r="C336" s="34"/>
      <c r="D336" s="34"/>
      <c r="E336" s="34"/>
      <c r="F336" s="34"/>
      <c r="G336" s="27" t="s">
        <v>91</v>
      </c>
      <c r="H336" s="33" t="s">
        <v>39</v>
      </c>
      <c r="I336" s="33"/>
      <c r="J336" s="28" t="s">
        <v>27</v>
      </c>
      <c r="K336" s="33" t="s">
        <v>41</v>
      </c>
      <c r="L336" s="33"/>
      <c r="M336" s="33" t="s">
        <v>209</v>
      </c>
      <c r="N336" s="33"/>
      <c r="O336" s="33"/>
      <c r="P336" s="29"/>
      <c r="Q336" s="30"/>
      <c r="R336" s="33" t="s">
        <v>59</v>
      </c>
      <c r="S336" s="33"/>
      <c r="T336" s="33"/>
      <c r="U336">
        <v>13.82</v>
      </c>
    </row>
    <row r="337" spans="1:21" x14ac:dyDescent="0.2">
      <c r="B337" s="34" t="s">
        <v>173</v>
      </c>
      <c r="C337" s="34"/>
      <c r="D337" s="34"/>
      <c r="E337" s="34"/>
      <c r="F337" s="34"/>
      <c r="G337" s="27" t="s">
        <v>15</v>
      </c>
      <c r="H337" s="29"/>
      <c r="I337" s="30"/>
      <c r="J337" s="28"/>
      <c r="K337" s="33" t="s">
        <v>96</v>
      </c>
      <c r="L337" s="33"/>
      <c r="M337" s="33" t="s">
        <v>59</v>
      </c>
      <c r="N337" s="33"/>
      <c r="O337" s="33"/>
      <c r="P337" s="33" t="s">
        <v>23</v>
      </c>
      <c r="Q337" s="33"/>
      <c r="R337" s="33" t="s">
        <v>97</v>
      </c>
      <c r="S337" s="33"/>
      <c r="T337" s="33"/>
      <c r="U337">
        <v>15.69</v>
      </c>
    </row>
    <row r="338" spans="1:21" x14ac:dyDescent="0.2">
      <c r="B338" s="34" t="s">
        <v>67</v>
      </c>
      <c r="C338" s="34"/>
      <c r="D338" s="34"/>
      <c r="E338" s="34"/>
      <c r="F338" s="34"/>
      <c r="G338" s="27" t="s">
        <v>35</v>
      </c>
      <c r="H338" s="33" t="s">
        <v>23</v>
      </c>
      <c r="I338" s="33"/>
      <c r="J338" s="28" t="s">
        <v>42</v>
      </c>
      <c r="K338" s="33" t="s">
        <v>111</v>
      </c>
      <c r="L338" s="33"/>
      <c r="M338" s="33" t="s">
        <v>182</v>
      </c>
      <c r="N338" s="33"/>
      <c r="O338" s="33"/>
      <c r="P338" s="29"/>
      <c r="Q338" s="30"/>
      <c r="R338" s="29"/>
      <c r="S338" s="31"/>
      <c r="T338" s="30"/>
      <c r="U338">
        <v>4.2699999999999996</v>
      </c>
    </row>
    <row r="339" spans="1:21" x14ac:dyDescent="0.2">
      <c r="B339" s="34" t="s">
        <v>40</v>
      </c>
      <c r="C339" s="34"/>
      <c r="D339" s="34"/>
      <c r="E339" s="34"/>
      <c r="F339" s="34"/>
      <c r="G339" s="27" t="s">
        <v>41</v>
      </c>
      <c r="H339" s="33" t="s">
        <v>42</v>
      </c>
      <c r="I339" s="33"/>
      <c r="J339" s="28"/>
      <c r="K339" s="33" t="s">
        <v>36</v>
      </c>
      <c r="L339" s="33"/>
      <c r="M339" s="33" t="s">
        <v>43</v>
      </c>
      <c r="N339" s="33"/>
      <c r="O339" s="33"/>
      <c r="P339" s="29"/>
      <c r="Q339" s="30"/>
      <c r="R339" s="29"/>
      <c r="S339" s="31"/>
      <c r="T339" s="30"/>
      <c r="U339">
        <v>2.09</v>
      </c>
    </row>
    <row r="340" spans="1:21" x14ac:dyDescent="0.2">
      <c r="A340" s="32" t="s">
        <v>183</v>
      </c>
      <c r="B340" s="32"/>
      <c r="C340" s="32"/>
      <c r="D340" s="32"/>
      <c r="E340" s="32"/>
      <c r="F340" s="32"/>
      <c r="G340" s="32"/>
      <c r="H340" s="33" t="s">
        <v>118</v>
      </c>
      <c r="I340" s="33"/>
      <c r="J340" s="28" t="s">
        <v>101</v>
      </c>
      <c r="K340" s="33" t="s">
        <v>226</v>
      </c>
      <c r="L340" s="33"/>
      <c r="M340" s="33" t="s">
        <v>227</v>
      </c>
      <c r="N340" s="33"/>
      <c r="O340" s="33"/>
      <c r="P340" s="29"/>
      <c r="Q340" s="30"/>
      <c r="R340" s="29"/>
      <c r="S340" s="31"/>
      <c r="T340" s="30"/>
      <c r="U340" s="16">
        <f>SUM(U334:U339)</f>
        <v>75.52000000000001</v>
      </c>
    </row>
    <row r="341" spans="1:21" x14ac:dyDescent="0.2">
      <c r="A341" s="32" t="s">
        <v>48</v>
      </c>
      <c r="B341" s="32"/>
      <c r="C341" s="32"/>
      <c r="D341" s="32"/>
      <c r="E341" s="32"/>
      <c r="F341" s="32"/>
      <c r="G341" s="32"/>
      <c r="H341" s="33" t="s">
        <v>118</v>
      </c>
      <c r="I341" s="33"/>
      <c r="J341" s="28" t="s">
        <v>101</v>
      </c>
      <c r="K341" s="33" t="s">
        <v>226</v>
      </c>
      <c r="L341" s="33"/>
      <c r="M341" s="33" t="s">
        <v>227</v>
      </c>
      <c r="N341" s="33"/>
      <c r="O341" s="33"/>
      <c r="P341" s="29"/>
      <c r="Q341" s="30"/>
      <c r="R341" s="29"/>
      <c r="S341" s="31"/>
      <c r="T341" s="30"/>
    </row>
    <row r="342" spans="1:21" x14ac:dyDescent="0.2">
      <c r="A342" s="36" t="s">
        <v>4</v>
      </c>
      <c r="B342" s="36" t="s">
        <v>5</v>
      </c>
      <c r="C342" s="36"/>
      <c r="D342" s="36"/>
      <c r="E342" s="36"/>
      <c r="F342" s="36"/>
      <c r="G342" s="36" t="s">
        <v>6</v>
      </c>
      <c r="H342" s="41" t="s">
        <v>7</v>
      </c>
      <c r="I342" s="41"/>
      <c r="J342" s="41"/>
      <c r="K342" s="41"/>
      <c r="L342" s="41"/>
      <c r="M342" s="36" t="s">
        <v>8</v>
      </c>
      <c r="N342" s="36"/>
      <c r="O342" s="36"/>
      <c r="P342" s="36" t="s">
        <v>9</v>
      </c>
      <c r="Q342" s="36"/>
      <c r="R342" s="36" t="s">
        <v>10</v>
      </c>
      <c r="S342" s="36"/>
      <c r="T342" s="36"/>
    </row>
    <row r="343" spans="1:21" x14ac:dyDescent="0.2">
      <c r="A343" s="37"/>
      <c r="B343" s="38"/>
      <c r="C343" s="39"/>
      <c r="D343" s="39"/>
      <c r="E343" s="39"/>
      <c r="F343" s="40"/>
      <c r="G343" s="37"/>
      <c r="H343" s="41" t="s">
        <v>11</v>
      </c>
      <c r="I343" s="41"/>
      <c r="J343" s="22" t="s">
        <v>12</v>
      </c>
      <c r="K343" s="41" t="s">
        <v>13</v>
      </c>
      <c r="L343" s="41"/>
      <c r="M343" s="38"/>
      <c r="N343" s="39"/>
      <c r="O343" s="40"/>
      <c r="P343" s="38"/>
      <c r="Q343" s="40"/>
      <c r="R343" s="38"/>
      <c r="S343" s="39"/>
      <c r="T343" s="40"/>
    </row>
    <row r="344" spans="1:21" x14ac:dyDescent="0.2">
      <c r="A344" s="23"/>
      <c r="B344" s="24" t="s">
        <v>157</v>
      </c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5"/>
      <c r="S344" s="25"/>
      <c r="T344" s="26"/>
    </row>
    <row r="345" spans="1:21" x14ac:dyDescent="0.2">
      <c r="B345" s="34" t="s">
        <v>174</v>
      </c>
      <c r="C345" s="34"/>
      <c r="D345" s="34"/>
      <c r="E345" s="34"/>
      <c r="F345" s="34"/>
      <c r="G345" s="27" t="s">
        <v>175</v>
      </c>
      <c r="H345" s="33" t="s">
        <v>27</v>
      </c>
      <c r="I345" s="33"/>
      <c r="J345" s="28" t="s">
        <v>39</v>
      </c>
      <c r="K345" s="33" t="s">
        <v>24</v>
      </c>
      <c r="L345" s="33"/>
      <c r="M345" s="33" t="s">
        <v>176</v>
      </c>
      <c r="N345" s="33"/>
      <c r="O345" s="33"/>
      <c r="P345" s="33" t="s">
        <v>105</v>
      </c>
      <c r="Q345" s="33"/>
      <c r="R345" s="33" t="s">
        <v>177</v>
      </c>
      <c r="S345" s="33"/>
      <c r="T345" s="33"/>
      <c r="U345">
        <v>9.8699999999999992</v>
      </c>
    </row>
    <row r="346" spans="1:21" x14ac:dyDescent="0.2">
      <c r="B346" s="34" t="s">
        <v>178</v>
      </c>
      <c r="C346" s="34"/>
      <c r="D346" s="34"/>
      <c r="E346" s="34"/>
      <c r="F346" s="34"/>
      <c r="G346" s="27" t="s">
        <v>50</v>
      </c>
      <c r="H346" s="33" t="s">
        <v>101</v>
      </c>
      <c r="I346" s="33"/>
      <c r="J346" s="28" t="s">
        <v>16</v>
      </c>
      <c r="K346" s="33" t="s">
        <v>24</v>
      </c>
      <c r="L346" s="33"/>
      <c r="M346" s="33" t="s">
        <v>179</v>
      </c>
      <c r="N346" s="33"/>
      <c r="O346" s="33"/>
      <c r="P346" s="29"/>
      <c r="Q346" s="30"/>
      <c r="R346" s="33" t="s">
        <v>38</v>
      </c>
      <c r="S346" s="33"/>
      <c r="T346" s="33"/>
      <c r="U346">
        <v>42.23</v>
      </c>
    </row>
    <row r="347" spans="1:21" x14ac:dyDescent="0.2">
      <c r="B347" s="34" t="s">
        <v>180</v>
      </c>
      <c r="C347" s="34"/>
      <c r="D347" s="34"/>
      <c r="E347" s="34"/>
      <c r="F347" s="34"/>
      <c r="G347" s="27" t="s">
        <v>91</v>
      </c>
      <c r="H347" s="33" t="s">
        <v>23</v>
      </c>
      <c r="I347" s="33"/>
      <c r="J347" s="28" t="s">
        <v>17</v>
      </c>
      <c r="K347" s="33" t="s">
        <v>111</v>
      </c>
      <c r="L347" s="33"/>
      <c r="M347" s="33" t="s">
        <v>91</v>
      </c>
      <c r="N347" s="33"/>
      <c r="O347" s="33"/>
      <c r="P347" s="33" t="s">
        <v>61</v>
      </c>
      <c r="Q347" s="33"/>
      <c r="R347" s="33" t="s">
        <v>181</v>
      </c>
      <c r="S347" s="33"/>
      <c r="T347" s="33"/>
      <c r="U347">
        <v>12.1</v>
      </c>
    </row>
    <row r="348" spans="1:21" x14ac:dyDescent="0.2">
      <c r="B348" s="34" t="s">
        <v>79</v>
      </c>
      <c r="C348" s="34"/>
      <c r="D348" s="34"/>
      <c r="E348" s="34"/>
      <c r="F348" s="34"/>
      <c r="G348" s="27" t="s">
        <v>15</v>
      </c>
      <c r="H348" s="29"/>
      <c r="I348" s="30"/>
      <c r="J348" s="28"/>
      <c r="K348" s="33" t="s">
        <v>31</v>
      </c>
      <c r="L348" s="33"/>
      <c r="M348" s="33" t="s">
        <v>80</v>
      </c>
      <c r="N348" s="33"/>
      <c r="O348" s="33"/>
      <c r="P348" s="33" t="s">
        <v>39</v>
      </c>
      <c r="Q348" s="33"/>
      <c r="R348" s="33" t="s">
        <v>81</v>
      </c>
      <c r="S348" s="33"/>
      <c r="T348" s="33"/>
      <c r="U348">
        <v>4.8899999999999997</v>
      </c>
    </row>
    <row r="349" spans="1:21" x14ac:dyDescent="0.2">
      <c r="B349" s="34" t="s">
        <v>67</v>
      </c>
      <c r="C349" s="34"/>
      <c r="D349" s="34"/>
      <c r="E349" s="34"/>
      <c r="F349" s="34"/>
      <c r="G349" s="27" t="s">
        <v>35</v>
      </c>
      <c r="H349" s="33" t="s">
        <v>23</v>
      </c>
      <c r="I349" s="33"/>
      <c r="J349" s="28" t="s">
        <v>42</v>
      </c>
      <c r="K349" s="33" t="s">
        <v>111</v>
      </c>
      <c r="L349" s="33"/>
      <c r="M349" s="33" t="s">
        <v>182</v>
      </c>
      <c r="N349" s="33"/>
      <c r="O349" s="33"/>
      <c r="P349" s="29"/>
      <c r="Q349" s="30"/>
      <c r="R349" s="29"/>
      <c r="S349" s="31"/>
      <c r="T349" s="30"/>
      <c r="U349">
        <v>4.2699999999999996</v>
      </c>
    </row>
    <row r="350" spans="1:21" x14ac:dyDescent="0.2">
      <c r="B350" s="34" t="s">
        <v>40</v>
      </c>
      <c r="C350" s="34"/>
      <c r="D350" s="34"/>
      <c r="E350" s="34"/>
      <c r="F350" s="34"/>
      <c r="G350" s="27" t="s">
        <v>41</v>
      </c>
      <c r="H350" s="33" t="s">
        <v>42</v>
      </c>
      <c r="I350" s="33"/>
      <c r="J350" s="28"/>
      <c r="K350" s="33" t="s">
        <v>36</v>
      </c>
      <c r="L350" s="33"/>
      <c r="M350" s="33" t="s">
        <v>43</v>
      </c>
      <c r="N350" s="33"/>
      <c r="O350" s="33"/>
      <c r="P350" s="29"/>
      <c r="Q350" s="30"/>
      <c r="R350" s="29"/>
      <c r="S350" s="31"/>
      <c r="T350" s="30"/>
      <c r="U350">
        <v>2.09</v>
      </c>
    </row>
    <row r="351" spans="1:21" x14ac:dyDescent="0.2">
      <c r="A351" s="32" t="s">
        <v>183</v>
      </c>
      <c r="B351" s="32"/>
      <c r="C351" s="32"/>
      <c r="D351" s="32"/>
      <c r="E351" s="32"/>
      <c r="F351" s="32"/>
      <c r="G351" s="32"/>
      <c r="H351" s="33" t="s">
        <v>184</v>
      </c>
      <c r="I351" s="33"/>
      <c r="J351" s="28" t="s">
        <v>25</v>
      </c>
      <c r="K351" s="33" t="s">
        <v>146</v>
      </c>
      <c r="L351" s="33"/>
      <c r="M351" s="33" t="s">
        <v>185</v>
      </c>
      <c r="N351" s="33"/>
      <c r="O351" s="33"/>
      <c r="P351" s="29"/>
      <c r="Q351" s="30"/>
      <c r="R351" s="29"/>
      <c r="S351" s="31"/>
      <c r="T351" s="30"/>
      <c r="U351" s="16">
        <f>SUM(U345:U350)</f>
        <v>75.449999999999989</v>
      </c>
    </row>
    <row r="352" spans="1:21" x14ac:dyDescent="0.2">
      <c r="A352" s="32" t="s">
        <v>48</v>
      </c>
      <c r="B352" s="32"/>
      <c r="C352" s="32"/>
      <c r="D352" s="32"/>
      <c r="E352" s="32"/>
      <c r="F352" s="32"/>
      <c r="G352" s="32"/>
      <c r="H352" s="33" t="s">
        <v>184</v>
      </c>
      <c r="I352" s="33"/>
      <c r="J352" s="28" t="s">
        <v>25</v>
      </c>
      <c r="K352" s="33" t="s">
        <v>146</v>
      </c>
      <c r="L352" s="33"/>
      <c r="M352" s="33" t="s">
        <v>185</v>
      </c>
      <c r="N352" s="33"/>
      <c r="O352" s="33"/>
      <c r="P352" s="29"/>
      <c r="Q352" s="30"/>
      <c r="R352" s="29"/>
      <c r="S352" s="31"/>
      <c r="T352" s="30"/>
    </row>
    <row r="353" spans="1:21" x14ac:dyDescent="0.2">
      <c r="H353" s="20"/>
      <c r="I353" s="20"/>
      <c r="J353" s="20" t="s">
        <v>3</v>
      </c>
      <c r="K353" s="35"/>
      <c r="L353" s="35"/>
      <c r="M353" s="35"/>
      <c r="N353" s="35"/>
      <c r="O353" s="35"/>
      <c r="P353" s="35"/>
      <c r="Q353" s="35"/>
      <c r="R353" s="35"/>
      <c r="S353" s="35"/>
      <c r="T353" s="35"/>
    </row>
    <row r="354" spans="1:21" x14ac:dyDescent="0.2">
      <c r="A354" s="36" t="s">
        <v>4</v>
      </c>
      <c r="B354" s="36" t="s">
        <v>5</v>
      </c>
      <c r="C354" s="36"/>
      <c r="D354" s="36"/>
      <c r="E354" s="36"/>
      <c r="F354" s="36"/>
      <c r="G354" s="36" t="s">
        <v>6</v>
      </c>
      <c r="H354" s="41" t="s">
        <v>7</v>
      </c>
      <c r="I354" s="41"/>
      <c r="J354" s="41"/>
      <c r="K354" s="41"/>
      <c r="L354" s="41"/>
      <c r="M354" s="36" t="s">
        <v>8</v>
      </c>
      <c r="N354" s="36"/>
      <c r="O354" s="36"/>
      <c r="P354" s="36" t="s">
        <v>9</v>
      </c>
      <c r="Q354" s="36"/>
      <c r="R354" s="36" t="s">
        <v>10</v>
      </c>
      <c r="S354" s="36"/>
      <c r="T354" s="36"/>
    </row>
    <row r="355" spans="1:21" x14ac:dyDescent="0.2">
      <c r="A355" s="37"/>
      <c r="B355" s="38"/>
      <c r="C355" s="39"/>
      <c r="D355" s="39"/>
      <c r="E355" s="39"/>
      <c r="F355" s="40"/>
      <c r="G355" s="37"/>
      <c r="H355" s="41" t="s">
        <v>11</v>
      </c>
      <c r="I355" s="41"/>
      <c r="J355" s="22" t="s">
        <v>12</v>
      </c>
      <c r="K355" s="41" t="s">
        <v>13</v>
      </c>
      <c r="L355" s="41"/>
      <c r="M355" s="38"/>
      <c r="N355" s="39"/>
      <c r="O355" s="40"/>
      <c r="P355" s="38"/>
      <c r="Q355" s="40"/>
      <c r="R355" s="38"/>
      <c r="S355" s="39"/>
      <c r="T355" s="40"/>
    </row>
    <row r="356" spans="1:21" x14ac:dyDescent="0.2">
      <c r="A356" s="23"/>
      <c r="B356" s="24" t="s">
        <v>158</v>
      </c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5"/>
      <c r="S356" s="25"/>
      <c r="T356" s="26"/>
    </row>
    <row r="357" spans="1:21" x14ac:dyDescent="0.2">
      <c r="B357" s="34" t="s">
        <v>186</v>
      </c>
      <c r="C357" s="34"/>
      <c r="D357" s="34"/>
      <c r="E357" s="34"/>
      <c r="F357" s="34"/>
      <c r="G357" s="27" t="s">
        <v>175</v>
      </c>
      <c r="H357" s="33" t="s">
        <v>27</v>
      </c>
      <c r="I357" s="33"/>
      <c r="J357" s="28" t="s">
        <v>24</v>
      </c>
      <c r="K357" s="33" t="s">
        <v>31</v>
      </c>
      <c r="L357" s="33"/>
      <c r="M357" s="33" t="s">
        <v>187</v>
      </c>
      <c r="N357" s="33"/>
      <c r="O357" s="33"/>
      <c r="P357" s="33" t="s">
        <v>36</v>
      </c>
      <c r="Q357" s="33"/>
      <c r="R357" s="33" t="s">
        <v>188</v>
      </c>
      <c r="S357" s="33"/>
      <c r="T357" s="33"/>
      <c r="U357">
        <v>11.01</v>
      </c>
    </row>
    <row r="358" spans="1:21" x14ac:dyDescent="0.2">
      <c r="B358" s="34" t="s">
        <v>149</v>
      </c>
      <c r="C358" s="34"/>
      <c r="D358" s="34"/>
      <c r="E358" s="34"/>
      <c r="F358" s="34"/>
      <c r="G358" s="27" t="s">
        <v>150</v>
      </c>
      <c r="H358" s="33" t="s">
        <v>145</v>
      </c>
      <c r="I358" s="33"/>
      <c r="J358" s="28" t="s">
        <v>145</v>
      </c>
      <c r="K358" s="33" t="s">
        <v>96</v>
      </c>
      <c r="L358" s="33"/>
      <c r="M358" s="33" t="s">
        <v>151</v>
      </c>
      <c r="N358" s="33"/>
      <c r="O358" s="33"/>
      <c r="P358" s="33" t="s">
        <v>23</v>
      </c>
      <c r="Q358" s="33"/>
      <c r="R358" s="33" t="s">
        <v>152</v>
      </c>
      <c r="S358" s="33"/>
      <c r="T358" s="33"/>
      <c r="U358">
        <v>27.19</v>
      </c>
    </row>
    <row r="359" spans="1:21" x14ac:dyDescent="0.2">
      <c r="B359" s="34" t="s">
        <v>29</v>
      </c>
      <c r="C359" s="34"/>
      <c r="D359" s="34"/>
      <c r="E359" s="34"/>
      <c r="F359" s="34"/>
      <c r="G359" s="27" t="s">
        <v>30</v>
      </c>
      <c r="H359" s="29"/>
      <c r="I359" s="30"/>
      <c r="J359" s="28"/>
      <c r="K359" s="33" t="s">
        <v>31</v>
      </c>
      <c r="L359" s="33"/>
      <c r="M359" s="33" t="s">
        <v>32</v>
      </c>
      <c r="N359" s="33"/>
      <c r="O359" s="33"/>
      <c r="P359" s="33" t="s">
        <v>31</v>
      </c>
      <c r="Q359" s="33"/>
      <c r="R359" s="33" t="s">
        <v>33</v>
      </c>
      <c r="S359" s="33"/>
      <c r="T359" s="33"/>
      <c r="U359">
        <v>9.69</v>
      </c>
    </row>
    <row r="360" spans="1:21" x14ac:dyDescent="0.2">
      <c r="B360" s="34" t="s">
        <v>60</v>
      </c>
      <c r="C360" s="34"/>
      <c r="D360" s="34"/>
      <c r="E360" s="34"/>
      <c r="F360" s="34"/>
      <c r="G360" s="27" t="s">
        <v>15</v>
      </c>
      <c r="H360" s="33" t="s">
        <v>42</v>
      </c>
      <c r="I360" s="33"/>
      <c r="J360" s="28"/>
      <c r="K360" s="33" t="s">
        <v>61</v>
      </c>
      <c r="L360" s="33"/>
      <c r="M360" s="33" t="s">
        <v>62</v>
      </c>
      <c r="N360" s="33"/>
      <c r="O360" s="33"/>
      <c r="P360" s="33" t="s">
        <v>42</v>
      </c>
      <c r="Q360" s="33"/>
      <c r="R360" s="33" t="s">
        <v>63</v>
      </c>
      <c r="S360" s="33"/>
      <c r="T360" s="33"/>
      <c r="U360">
        <v>16.55</v>
      </c>
    </row>
    <row r="361" spans="1:21" x14ac:dyDescent="0.2">
      <c r="B361" s="34" t="s">
        <v>67</v>
      </c>
      <c r="C361" s="34"/>
      <c r="D361" s="34"/>
      <c r="E361" s="34"/>
      <c r="F361" s="34"/>
      <c r="G361" s="27" t="s">
        <v>35</v>
      </c>
      <c r="H361" s="33" t="s">
        <v>23</v>
      </c>
      <c r="I361" s="33"/>
      <c r="J361" s="28" t="s">
        <v>42</v>
      </c>
      <c r="K361" s="33" t="s">
        <v>111</v>
      </c>
      <c r="L361" s="33"/>
      <c r="M361" s="33" t="s">
        <v>182</v>
      </c>
      <c r="N361" s="33"/>
      <c r="O361" s="33"/>
      <c r="P361" s="29"/>
      <c r="Q361" s="30"/>
      <c r="R361" s="29"/>
      <c r="S361" s="31"/>
      <c r="T361" s="30"/>
      <c r="U361">
        <v>4.2699999999999996</v>
      </c>
    </row>
    <row r="362" spans="1:21" x14ac:dyDescent="0.2">
      <c r="B362" s="34" t="s">
        <v>40</v>
      </c>
      <c r="C362" s="34"/>
      <c r="D362" s="34"/>
      <c r="E362" s="34"/>
      <c r="F362" s="34"/>
      <c r="G362" s="27" t="s">
        <v>41</v>
      </c>
      <c r="H362" s="33" t="s">
        <v>42</v>
      </c>
      <c r="I362" s="33"/>
      <c r="J362" s="28"/>
      <c r="K362" s="33" t="s">
        <v>36</v>
      </c>
      <c r="L362" s="33"/>
      <c r="M362" s="33" t="s">
        <v>43</v>
      </c>
      <c r="N362" s="33"/>
      <c r="O362" s="33"/>
      <c r="P362" s="29"/>
      <c r="Q362" s="30"/>
      <c r="R362" s="29"/>
      <c r="S362" s="31"/>
      <c r="T362" s="30"/>
      <c r="U362">
        <v>2.09</v>
      </c>
    </row>
    <row r="363" spans="1:21" x14ac:dyDescent="0.2">
      <c r="A363" s="32" t="s">
        <v>183</v>
      </c>
      <c r="B363" s="32"/>
      <c r="C363" s="32"/>
      <c r="D363" s="32"/>
      <c r="E363" s="32"/>
      <c r="F363" s="32"/>
      <c r="G363" s="32"/>
      <c r="H363" s="33" t="s">
        <v>70</v>
      </c>
      <c r="I363" s="33"/>
      <c r="J363" s="28" t="s">
        <v>118</v>
      </c>
      <c r="K363" s="33" t="s">
        <v>30</v>
      </c>
      <c r="L363" s="33"/>
      <c r="M363" s="33" t="s">
        <v>189</v>
      </c>
      <c r="N363" s="33"/>
      <c r="O363" s="33"/>
      <c r="P363" s="29"/>
      <c r="Q363" s="30"/>
      <c r="R363" s="29"/>
      <c r="S363" s="31"/>
      <c r="T363" s="30"/>
      <c r="U363" s="16">
        <f>SUM(U357:U362)</f>
        <v>70.8</v>
      </c>
    </row>
    <row r="364" spans="1:21" x14ac:dyDescent="0.2">
      <c r="A364" s="32" t="s">
        <v>48</v>
      </c>
      <c r="B364" s="32"/>
      <c r="C364" s="32"/>
      <c r="D364" s="32"/>
      <c r="E364" s="32"/>
      <c r="F364" s="32"/>
      <c r="G364" s="32"/>
      <c r="H364" s="33" t="s">
        <v>70</v>
      </c>
      <c r="I364" s="33"/>
      <c r="J364" s="28" t="s">
        <v>118</v>
      </c>
      <c r="K364" s="33" t="s">
        <v>30</v>
      </c>
      <c r="L364" s="33"/>
      <c r="M364" s="33" t="s">
        <v>189</v>
      </c>
      <c r="N364" s="33"/>
      <c r="O364" s="33"/>
      <c r="P364" s="29"/>
      <c r="Q364" s="30"/>
      <c r="R364" s="29"/>
      <c r="S364" s="31"/>
      <c r="T364" s="30"/>
    </row>
    <row r="365" spans="1:21" x14ac:dyDescent="0.2">
      <c r="H365" s="20"/>
      <c r="I365" s="20"/>
      <c r="J365" s="20" t="s">
        <v>3</v>
      </c>
      <c r="K365" s="35"/>
      <c r="L365" s="35"/>
      <c r="M365" s="35"/>
      <c r="N365" s="35"/>
      <c r="O365" s="35"/>
      <c r="P365" s="35"/>
      <c r="Q365" s="35"/>
      <c r="R365" s="35"/>
      <c r="S365" s="35"/>
      <c r="T365" s="35"/>
    </row>
    <row r="366" spans="1:21" x14ac:dyDescent="0.2">
      <c r="A366" s="36" t="s">
        <v>4</v>
      </c>
      <c r="B366" s="36" t="s">
        <v>5</v>
      </c>
      <c r="C366" s="36"/>
      <c r="D366" s="36"/>
      <c r="E366" s="36"/>
      <c r="F366" s="36"/>
      <c r="G366" s="36" t="s">
        <v>6</v>
      </c>
      <c r="H366" s="41" t="s">
        <v>7</v>
      </c>
      <c r="I366" s="41"/>
      <c r="J366" s="41"/>
      <c r="K366" s="41"/>
      <c r="L366" s="41"/>
      <c r="M366" s="36" t="s">
        <v>8</v>
      </c>
      <c r="N366" s="36"/>
      <c r="O366" s="36"/>
      <c r="P366" s="36" t="s">
        <v>9</v>
      </c>
      <c r="Q366" s="36"/>
      <c r="R366" s="36" t="s">
        <v>10</v>
      </c>
      <c r="S366" s="36"/>
      <c r="T366" s="36"/>
    </row>
    <row r="367" spans="1:21" x14ac:dyDescent="0.2">
      <c r="A367" s="37"/>
      <c r="B367" s="38"/>
      <c r="C367" s="39"/>
      <c r="D367" s="39"/>
      <c r="E367" s="39"/>
      <c r="F367" s="40"/>
      <c r="G367" s="37"/>
      <c r="H367" s="41" t="s">
        <v>11</v>
      </c>
      <c r="I367" s="41"/>
      <c r="J367" s="22" t="s">
        <v>12</v>
      </c>
      <c r="K367" s="41" t="s">
        <v>13</v>
      </c>
      <c r="L367" s="41"/>
      <c r="M367" s="38"/>
      <c r="N367" s="39"/>
      <c r="O367" s="40"/>
      <c r="P367" s="38"/>
      <c r="Q367" s="40"/>
      <c r="R367" s="38"/>
      <c r="S367" s="39"/>
      <c r="T367" s="40"/>
    </row>
    <row r="368" spans="1:21" x14ac:dyDescent="0.2">
      <c r="A368" s="23"/>
      <c r="B368" s="24" t="s">
        <v>170</v>
      </c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5"/>
      <c r="S368" s="25"/>
      <c r="T368" s="26"/>
    </row>
    <row r="369" spans="1:21" x14ac:dyDescent="0.2">
      <c r="B369" s="34" t="s">
        <v>190</v>
      </c>
      <c r="C369" s="34"/>
      <c r="D369" s="34"/>
      <c r="E369" s="34"/>
      <c r="F369" s="34"/>
      <c r="G369" s="27" t="s">
        <v>175</v>
      </c>
      <c r="H369" s="33" t="s">
        <v>27</v>
      </c>
      <c r="I369" s="33"/>
      <c r="J369" s="28" t="s">
        <v>23</v>
      </c>
      <c r="K369" s="33" t="s">
        <v>92</v>
      </c>
      <c r="L369" s="33"/>
      <c r="M369" s="33" t="s">
        <v>191</v>
      </c>
      <c r="N369" s="33"/>
      <c r="O369" s="33"/>
      <c r="P369" s="33" t="s">
        <v>41</v>
      </c>
      <c r="Q369" s="33"/>
      <c r="R369" s="33" t="s">
        <v>102</v>
      </c>
      <c r="S369" s="33"/>
      <c r="T369" s="33"/>
      <c r="U369">
        <v>13.35</v>
      </c>
    </row>
    <row r="370" spans="1:21" x14ac:dyDescent="0.2">
      <c r="B370" s="34" t="s">
        <v>49</v>
      </c>
      <c r="C370" s="34"/>
      <c r="D370" s="34"/>
      <c r="E370" s="34"/>
      <c r="F370" s="34"/>
      <c r="G370" s="27" t="s">
        <v>50</v>
      </c>
      <c r="H370" s="33" t="s">
        <v>51</v>
      </c>
      <c r="I370" s="33"/>
      <c r="J370" s="28" t="s">
        <v>52</v>
      </c>
      <c r="K370" s="33" t="s">
        <v>36</v>
      </c>
      <c r="L370" s="33"/>
      <c r="M370" s="33" t="s">
        <v>53</v>
      </c>
      <c r="N370" s="33"/>
      <c r="O370" s="33"/>
      <c r="P370" s="29"/>
      <c r="Q370" s="30"/>
      <c r="R370" s="33" t="s">
        <v>54</v>
      </c>
      <c r="S370" s="33"/>
      <c r="T370" s="33"/>
      <c r="U370">
        <v>28.76</v>
      </c>
    </row>
    <row r="371" spans="1:21" x14ac:dyDescent="0.2">
      <c r="B371" s="34" t="s">
        <v>55</v>
      </c>
      <c r="C371" s="34"/>
      <c r="D371" s="34"/>
      <c r="E371" s="34"/>
      <c r="F371" s="34"/>
      <c r="G371" s="27" t="s">
        <v>91</v>
      </c>
      <c r="H371" s="33" t="s">
        <v>16</v>
      </c>
      <c r="I371" s="33"/>
      <c r="J371" s="28" t="s">
        <v>16</v>
      </c>
      <c r="K371" s="33" t="s">
        <v>118</v>
      </c>
      <c r="L371" s="33"/>
      <c r="M371" s="33" t="s">
        <v>19</v>
      </c>
      <c r="N371" s="33"/>
      <c r="O371" s="33"/>
      <c r="P371" s="29"/>
      <c r="Q371" s="30"/>
      <c r="R371" s="33" t="s">
        <v>59</v>
      </c>
      <c r="S371" s="33"/>
      <c r="T371" s="33"/>
      <c r="U371">
        <v>14.71</v>
      </c>
    </row>
    <row r="372" spans="1:21" x14ac:dyDescent="0.2">
      <c r="B372" s="34" t="s">
        <v>60</v>
      </c>
      <c r="C372" s="34"/>
      <c r="D372" s="34"/>
      <c r="E372" s="34"/>
      <c r="F372" s="34"/>
      <c r="G372" s="27" t="s">
        <v>15</v>
      </c>
      <c r="H372" s="33" t="s">
        <v>42</v>
      </c>
      <c r="I372" s="33"/>
      <c r="J372" s="28"/>
      <c r="K372" s="33" t="s">
        <v>61</v>
      </c>
      <c r="L372" s="33"/>
      <c r="M372" s="33" t="s">
        <v>62</v>
      </c>
      <c r="N372" s="33"/>
      <c r="O372" s="33"/>
      <c r="P372" s="33" t="s">
        <v>42</v>
      </c>
      <c r="Q372" s="33"/>
      <c r="R372" s="33" t="s">
        <v>63</v>
      </c>
      <c r="S372" s="33"/>
      <c r="T372" s="33"/>
      <c r="U372">
        <v>16.55</v>
      </c>
    </row>
    <row r="373" spans="1:21" x14ac:dyDescent="0.2">
      <c r="B373" s="34" t="s">
        <v>67</v>
      </c>
      <c r="C373" s="34"/>
      <c r="D373" s="34"/>
      <c r="E373" s="34"/>
      <c r="F373" s="34"/>
      <c r="G373" s="27" t="s">
        <v>35</v>
      </c>
      <c r="H373" s="33" t="s">
        <v>23</v>
      </c>
      <c r="I373" s="33"/>
      <c r="J373" s="28" t="s">
        <v>42</v>
      </c>
      <c r="K373" s="33" t="s">
        <v>111</v>
      </c>
      <c r="L373" s="33"/>
      <c r="M373" s="33" t="s">
        <v>182</v>
      </c>
      <c r="N373" s="33"/>
      <c r="O373" s="33"/>
      <c r="P373" s="29"/>
      <c r="Q373" s="30"/>
      <c r="R373" s="29"/>
      <c r="S373" s="31"/>
      <c r="T373" s="30"/>
      <c r="U373">
        <v>4.2699999999999996</v>
      </c>
    </row>
    <row r="374" spans="1:21" x14ac:dyDescent="0.2">
      <c r="B374" s="34" t="s">
        <v>40</v>
      </c>
      <c r="C374" s="34"/>
      <c r="D374" s="34"/>
      <c r="E374" s="34"/>
      <c r="F374" s="34"/>
      <c r="G374" s="27" t="s">
        <v>41</v>
      </c>
      <c r="H374" s="33" t="s">
        <v>42</v>
      </c>
      <c r="I374" s="33"/>
      <c r="J374" s="28"/>
      <c r="K374" s="33" t="s">
        <v>36</v>
      </c>
      <c r="L374" s="33"/>
      <c r="M374" s="33" t="s">
        <v>43</v>
      </c>
      <c r="N374" s="33"/>
      <c r="O374" s="33"/>
      <c r="P374" s="29"/>
      <c r="Q374" s="30"/>
      <c r="R374" s="29"/>
      <c r="S374" s="31"/>
      <c r="T374" s="30"/>
      <c r="U374">
        <v>2.09</v>
      </c>
    </row>
    <row r="375" spans="1:21" x14ac:dyDescent="0.2">
      <c r="A375" s="32" t="s">
        <v>183</v>
      </c>
      <c r="B375" s="32"/>
      <c r="C375" s="32"/>
      <c r="D375" s="32"/>
      <c r="E375" s="32"/>
      <c r="F375" s="32"/>
      <c r="G375" s="32"/>
      <c r="H375" s="33" t="s">
        <v>75</v>
      </c>
      <c r="I375" s="33"/>
      <c r="J375" s="28" t="s">
        <v>61</v>
      </c>
      <c r="K375" s="33" t="s">
        <v>192</v>
      </c>
      <c r="L375" s="33"/>
      <c r="M375" s="33" t="s">
        <v>193</v>
      </c>
      <c r="N375" s="33"/>
      <c r="O375" s="33"/>
      <c r="P375" s="29"/>
      <c r="Q375" s="30"/>
      <c r="R375" s="29"/>
      <c r="S375" s="31"/>
      <c r="T375" s="30"/>
      <c r="U375" s="16">
        <f>SUM(U369:U374)</f>
        <v>79.73</v>
      </c>
    </row>
    <row r="376" spans="1:21" x14ac:dyDescent="0.2">
      <c r="A376" s="32" t="s">
        <v>48</v>
      </c>
      <c r="B376" s="32"/>
      <c r="C376" s="32"/>
      <c r="D376" s="32"/>
      <c r="E376" s="32"/>
      <c r="F376" s="32"/>
      <c r="G376" s="32"/>
      <c r="H376" s="33" t="s">
        <v>75</v>
      </c>
      <c r="I376" s="33"/>
      <c r="J376" s="28" t="s">
        <v>61</v>
      </c>
      <c r="K376" s="33" t="s">
        <v>192</v>
      </c>
      <c r="L376" s="33"/>
      <c r="M376" s="33" t="s">
        <v>193</v>
      </c>
      <c r="N376" s="33"/>
      <c r="O376" s="33"/>
      <c r="P376" s="29"/>
      <c r="Q376" s="30"/>
      <c r="R376" s="29"/>
      <c r="S376" s="31"/>
      <c r="T376" s="30"/>
      <c r="U376">
        <f>SUM(U375,U363,U351,U340,U328,U316,U305,U294,U282,U268,U256,U244,U230,U218,U206)</f>
        <v>1119.8700000000001</v>
      </c>
    </row>
    <row r="378" spans="1:21" x14ac:dyDescent="0.2">
      <c r="U378">
        <f>U376/15</f>
        <v>74.658000000000001</v>
      </c>
    </row>
  </sheetData>
  <mergeCells count="1409">
    <mergeCell ref="H4:T4"/>
    <mergeCell ref="A5:T5"/>
    <mergeCell ref="K114:T114"/>
    <mergeCell ref="A115:A116"/>
    <mergeCell ref="B115:F116"/>
    <mergeCell ref="G115:G116"/>
    <mergeCell ref="H115:L115"/>
    <mergeCell ref="M115:O116"/>
    <mergeCell ref="P115:Q116"/>
    <mergeCell ref="R115:T116"/>
    <mergeCell ref="H116:I116"/>
    <mergeCell ref="K116:L116"/>
    <mergeCell ref="B118:F118"/>
    <mergeCell ref="H118:I118"/>
    <mergeCell ref="K118:L118"/>
    <mergeCell ref="M118:O118"/>
    <mergeCell ref="P118:Q118"/>
    <mergeCell ref="R118:T118"/>
    <mergeCell ref="B119:F119"/>
    <mergeCell ref="H119:I119"/>
    <mergeCell ref="K119:L119"/>
    <mergeCell ref="M119:O119"/>
    <mergeCell ref="P119:Q119"/>
    <mergeCell ref="R119:T119"/>
    <mergeCell ref="P120:Q120"/>
    <mergeCell ref="R120:T120"/>
    <mergeCell ref="B121:F121"/>
    <mergeCell ref="H121:I121"/>
    <mergeCell ref="K121:L121"/>
    <mergeCell ref="M121:O121"/>
    <mergeCell ref="R121:T121"/>
    <mergeCell ref="H123:I123"/>
    <mergeCell ref="K123:L123"/>
    <mergeCell ref="M123:O123"/>
    <mergeCell ref="B120:F120"/>
    <mergeCell ref="K120:L120"/>
    <mergeCell ref="M120:O120"/>
    <mergeCell ref="A124:G124"/>
    <mergeCell ref="H124:I124"/>
    <mergeCell ref="K124:L124"/>
    <mergeCell ref="M124:O124"/>
    <mergeCell ref="K125:T125"/>
    <mergeCell ref="B122:F122"/>
    <mergeCell ref="H122:I122"/>
    <mergeCell ref="K122:L122"/>
    <mergeCell ref="M122:O122"/>
    <mergeCell ref="A123:G123"/>
    <mergeCell ref="A126:A127"/>
    <mergeCell ref="B126:F127"/>
    <mergeCell ref="G126:G127"/>
    <mergeCell ref="H126:L126"/>
    <mergeCell ref="M126:O127"/>
    <mergeCell ref="P126:Q127"/>
    <mergeCell ref="R126:T127"/>
    <mergeCell ref="H127:I127"/>
    <mergeCell ref="K127:L127"/>
    <mergeCell ref="B129:F129"/>
    <mergeCell ref="H129:I129"/>
    <mergeCell ref="K129:L129"/>
    <mergeCell ref="M129:O129"/>
    <mergeCell ref="R129:T129"/>
    <mergeCell ref="B130:F130"/>
    <mergeCell ref="H130:I130"/>
    <mergeCell ref="K130:L130"/>
    <mergeCell ref="M130:O130"/>
    <mergeCell ref="R130:T130"/>
    <mergeCell ref="B131:F131"/>
    <mergeCell ref="H131:I131"/>
    <mergeCell ref="K131:L131"/>
    <mergeCell ref="M131:O131"/>
    <mergeCell ref="P131:Q131"/>
    <mergeCell ref="R131:T131"/>
    <mergeCell ref="B132:F132"/>
    <mergeCell ref="H132:I132"/>
    <mergeCell ref="K132:L132"/>
    <mergeCell ref="M132:O132"/>
    <mergeCell ref="P132:Q132"/>
    <mergeCell ref="R132:T132"/>
    <mergeCell ref="B133:F133"/>
    <mergeCell ref="H133:I133"/>
    <mergeCell ref="K133:L133"/>
    <mergeCell ref="M133:O133"/>
    <mergeCell ref="B134:F134"/>
    <mergeCell ref="H134:I134"/>
    <mergeCell ref="K134:L134"/>
    <mergeCell ref="M134:O134"/>
    <mergeCell ref="A135:G135"/>
    <mergeCell ref="H135:I135"/>
    <mergeCell ref="K135:L135"/>
    <mergeCell ref="M135:O135"/>
    <mergeCell ref="A136:G136"/>
    <mergeCell ref="H136:I136"/>
    <mergeCell ref="K136:L136"/>
    <mergeCell ref="M136:O136"/>
    <mergeCell ref="K137:T137"/>
    <mergeCell ref="A138:A139"/>
    <mergeCell ref="B138:F139"/>
    <mergeCell ref="G138:G139"/>
    <mergeCell ref="H138:L138"/>
    <mergeCell ref="M138:O139"/>
    <mergeCell ref="P138:Q139"/>
    <mergeCell ref="R138:T139"/>
    <mergeCell ref="H139:I139"/>
    <mergeCell ref="K139:L139"/>
    <mergeCell ref="B141:F141"/>
    <mergeCell ref="H141:I141"/>
    <mergeCell ref="K141:L141"/>
    <mergeCell ref="M141:O141"/>
    <mergeCell ref="P141:Q141"/>
    <mergeCell ref="R141:T141"/>
    <mergeCell ref="B142:F142"/>
    <mergeCell ref="H142:I142"/>
    <mergeCell ref="K142:L142"/>
    <mergeCell ref="M142:O142"/>
    <mergeCell ref="P142:Q142"/>
    <mergeCell ref="B143:F143"/>
    <mergeCell ref="K143:L143"/>
    <mergeCell ref="M143:O143"/>
    <mergeCell ref="P143:Q143"/>
    <mergeCell ref="R143:T143"/>
    <mergeCell ref="B144:F144"/>
    <mergeCell ref="K144:L144"/>
    <mergeCell ref="M144:O144"/>
    <mergeCell ref="P144:Q144"/>
    <mergeCell ref="R144:T144"/>
    <mergeCell ref="H143:I143"/>
    <mergeCell ref="B145:F145"/>
    <mergeCell ref="H145:I145"/>
    <mergeCell ref="K145:L145"/>
    <mergeCell ref="M145:O145"/>
    <mergeCell ref="B146:F146"/>
    <mergeCell ref="H146:I146"/>
    <mergeCell ref="K146:L146"/>
    <mergeCell ref="M146:O146"/>
    <mergeCell ref="R146:T146"/>
    <mergeCell ref="A147:G147"/>
    <mergeCell ref="H147:I147"/>
    <mergeCell ref="K147:L147"/>
    <mergeCell ref="M147:O147"/>
    <mergeCell ref="A148:G148"/>
    <mergeCell ref="H148:I148"/>
    <mergeCell ref="K148:L148"/>
    <mergeCell ref="M148:O148"/>
    <mergeCell ref="H149:T149"/>
    <mergeCell ref="K7:T7"/>
    <mergeCell ref="A8:A9"/>
    <mergeCell ref="B8:F9"/>
    <mergeCell ref="G8:G9"/>
    <mergeCell ref="H8:L8"/>
    <mergeCell ref="M8:O9"/>
    <mergeCell ref="P8:Q9"/>
    <mergeCell ref="R8:T9"/>
    <mergeCell ref="H9:I9"/>
    <mergeCell ref="K9:L9"/>
    <mergeCell ref="B11:F11"/>
    <mergeCell ref="H11:I11"/>
    <mergeCell ref="K11:L11"/>
    <mergeCell ref="M11:O11"/>
    <mergeCell ref="P11:Q11"/>
    <mergeCell ref="R11:T11"/>
    <mergeCell ref="B12:F12"/>
    <mergeCell ref="H12:I12"/>
    <mergeCell ref="K12:L12"/>
    <mergeCell ref="M12:O12"/>
    <mergeCell ref="R12:T12"/>
    <mergeCell ref="B13:F13"/>
    <mergeCell ref="K13:L13"/>
    <mergeCell ref="M13:O13"/>
    <mergeCell ref="P13:Q13"/>
    <mergeCell ref="R13:T13"/>
    <mergeCell ref="B14:F14"/>
    <mergeCell ref="H14:I14"/>
    <mergeCell ref="K14:L14"/>
    <mergeCell ref="M14:O14"/>
    <mergeCell ref="R14:T14"/>
    <mergeCell ref="B15:F15"/>
    <mergeCell ref="H15:I15"/>
    <mergeCell ref="K15:L15"/>
    <mergeCell ref="M15:O15"/>
    <mergeCell ref="B16:F16"/>
    <mergeCell ref="H16:I16"/>
    <mergeCell ref="K16:L16"/>
    <mergeCell ref="M16:O16"/>
    <mergeCell ref="A17:G17"/>
    <mergeCell ref="H17:I17"/>
    <mergeCell ref="K17:L17"/>
    <mergeCell ref="M17:O17"/>
    <mergeCell ref="A18:G18"/>
    <mergeCell ref="H18:I18"/>
    <mergeCell ref="K18:L18"/>
    <mergeCell ref="M18:O18"/>
    <mergeCell ref="K19:T19"/>
    <mergeCell ref="A20:A21"/>
    <mergeCell ref="B20:F21"/>
    <mergeCell ref="G20:G21"/>
    <mergeCell ref="H20:L20"/>
    <mergeCell ref="M20:O21"/>
    <mergeCell ref="P20:Q21"/>
    <mergeCell ref="R20:T21"/>
    <mergeCell ref="H21:I21"/>
    <mergeCell ref="P24:Q24"/>
    <mergeCell ref="R24:T24"/>
    <mergeCell ref="K21:L21"/>
    <mergeCell ref="B23:F23"/>
    <mergeCell ref="H23:I23"/>
    <mergeCell ref="K23:L23"/>
    <mergeCell ref="M23:O23"/>
    <mergeCell ref="P23:Q23"/>
    <mergeCell ref="R25:T25"/>
    <mergeCell ref="B26:F26"/>
    <mergeCell ref="H26:I26"/>
    <mergeCell ref="K26:L26"/>
    <mergeCell ref="M26:O26"/>
    <mergeCell ref="R23:T23"/>
    <mergeCell ref="B24:F24"/>
    <mergeCell ref="H24:I24"/>
    <mergeCell ref="K24:L24"/>
    <mergeCell ref="M24:O24"/>
    <mergeCell ref="A28:G28"/>
    <mergeCell ref="H28:I28"/>
    <mergeCell ref="K28:L28"/>
    <mergeCell ref="M28:O28"/>
    <mergeCell ref="B25:F25"/>
    <mergeCell ref="H25:I25"/>
    <mergeCell ref="M25:O25"/>
    <mergeCell ref="A29:G29"/>
    <mergeCell ref="H29:I29"/>
    <mergeCell ref="K29:L29"/>
    <mergeCell ref="M29:O29"/>
    <mergeCell ref="K30:T30"/>
    <mergeCell ref="B27:F27"/>
    <mergeCell ref="H27:I27"/>
    <mergeCell ref="K27:L27"/>
    <mergeCell ref="M27:O27"/>
    <mergeCell ref="R27:T27"/>
    <mergeCell ref="K34:L34"/>
    <mergeCell ref="M34:O34"/>
    <mergeCell ref="P34:Q34"/>
    <mergeCell ref="R34:T34"/>
    <mergeCell ref="A31:A32"/>
    <mergeCell ref="B31:F32"/>
    <mergeCell ref="G31:G32"/>
    <mergeCell ref="H31:L31"/>
    <mergeCell ref="M31:O32"/>
    <mergeCell ref="P31:Q32"/>
    <mergeCell ref="B36:F36"/>
    <mergeCell ref="K36:L36"/>
    <mergeCell ref="M36:O36"/>
    <mergeCell ref="P36:Q36"/>
    <mergeCell ref="R36:T36"/>
    <mergeCell ref="R31:T32"/>
    <mergeCell ref="H32:I32"/>
    <mergeCell ref="K32:L32"/>
    <mergeCell ref="B34:F34"/>
    <mergeCell ref="H34:I34"/>
    <mergeCell ref="R37:T37"/>
    <mergeCell ref="B38:F38"/>
    <mergeCell ref="H38:I38"/>
    <mergeCell ref="K38:L38"/>
    <mergeCell ref="M38:O38"/>
    <mergeCell ref="B35:F35"/>
    <mergeCell ref="K35:L35"/>
    <mergeCell ref="M35:O35"/>
    <mergeCell ref="P35:Q35"/>
    <mergeCell ref="R35:T35"/>
    <mergeCell ref="A40:G40"/>
    <mergeCell ref="H40:I40"/>
    <mergeCell ref="K40:L40"/>
    <mergeCell ref="M40:O40"/>
    <mergeCell ref="B37:F37"/>
    <mergeCell ref="H37:I37"/>
    <mergeCell ref="K37:L37"/>
    <mergeCell ref="M37:O37"/>
    <mergeCell ref="A41:G41"/>
    <mergeCell ref="H41:I41"/>
    <mergeCell ref="K41:L41"/>
    <mergeCell ref="M41:O41"/>
    <mergeCell ref="H42:T42"/>
    <mergeCell ref="B39:F39"/>
    <mergeCell ref="H39:I39"/>
    <mergeCell ref="K39:L39"/>
    <mergeCell ref="M39:O39"/>
    <mergeCell ref="R39:T39"/>
    <mergeCell ref="K44:T44"/>
    <mergeCell ref="A45:A46"/>
    <mergeCell ref="B45:F46"/>
    <mergeCell ref="G45:G46"/>
    <mergeCell ref="H45:L45"/>
    <mergeCell ref="M45:O46"/>
    <mergeCell ref="P45:Q46"/>
    <mergeCell ref="R45:T46"/>
    <mergeCell ref="H46:I46"/>
    <mergeCell ref="K46:L46"/>
    <mergeCell ref="B48:F48"/>
    <mergeCell ref="H48:I48"/>
    <mergeCell ref="K48:L48"/>
    <mergeCell ref="M48:O48"/>
    <mergeCell ref="P48:Q48"/>
    <mergeCell ref="R48:T48"/>
    <mergeCell ref="B49:F49"/>
    <mergeCell ref="H49:I49"/>
    <mergeCell ref="K49:L49"/>
    <mergeCell ref="M49:O49"/>
    <mergeCell ref="P49:Q49"/>
    <mergeCell ref="R49:T49"/>
    <mergeCell ref="P51:Q51"/>
    <mergeCell ref="R51:T51"/>
    <mergeCell ref="B52:F52"/>
    <mergeCell ref="H52:I52"/>
    <mergeCell ref="K52:L52"/>
    <mergeCell ref="M52:O52"/>
    <mergeCell ref="A54:G54"/>
    <mergeCell ref="H54:I54"/>
    <mergeCell ref="K54:L54"/>
    <mergeCell ref="M54:O54"/>
    <mergeCell ref="B51:F51"/>
    <mergeCell ref="K51:L51"/>
    <mergeCell ref="M51:O51"/>
    <mergeCell ref="A55:G55"/>
    <mergeCell ref="H55:I55"/>
    <mergeCell ref="K55:L55"/>
    <mergeCell ref="M55:O55"/>
    <mergeCell ref="K56:T56"/>
    <mergeCell ref="B53:F53"/>
    <mergeCell ref="H53:I53"/>
    <mergeCell ref="K53:L53"/>
    <mergeCell ref="M53:O53"/>
    <mergeCell ref="R53:T53"/>
    <mergeCell ref="A57:A58"/>
    <mergeCell ref="B57:F58"/>
    <mergeCell ref="G57:G58"/>
    <mergeCell ref="H57:L57"/>
    <mergeCell ref="M57:O58"/>
    <mergeCell ref="P57:Q58"/>
    <mergeCell ref="R57:T58"/>
    <mergeCell ref="H58:I58"/>
    <mergeCell ref="K58:L58"/>
    <mergeCell ref="B60:F60"/>
    <mergeCell ref="H60:I60"/>
    <mergeCell ref="K60:L60"/>
    <mergeCell ref="M60:O60"/>
    <mergeCell ref="R60:T60"/>
    <mergeCell ref="B61:F61"/>
    <mergeCell ref="H61:I61"/>
    <mergeCell ref="K61:L61"/>
    <mergeCell ref="M61:O61"/>
    <mergeCell ref="P61:Q61"/>
    <mergeCell ref="R61:T61"/>
    <mergeCell ref="P62:Q62"/>
    <mergeCell ref="R62:T62"/>
    <mergeCell ref="B63:F63"/>
    <mergeCell ref="H63:I63"/>
    <mergeCell ref="K63:L63"/>
    <mergeCell ref="M63:O63"/>
    <mergeCell ref="H65:I65"/>
    <mergeCell ref="K65:L65"/>
    <mergeCell ref="M65:O65"/>
    <mergeCell ref="B62:F62"/>
    <mergeCell ref="K62:L62"/>
    <mergeCell ref="M62:O62"/>
    <mergeCell ref="A66:G66"/>
    <mergeCell ref="H66:I66"/>
    <mergeCell ref="K66:L66"/>
    <mergeCell ref="M66:O66"/>
    <mergeCell ref="K67:T67"/>
    <mergeCell ref="B64:F64"/>
    <mergeCell ref="H64:I64"/>
    <mergeCell ref="K64:L64"/>
    <mergeCell ref="M64:O64"/>
    <mergeCell ref="A65:G65"/>
    <mergeCell ref="A68:A69"/>
    <mergeCell ref="B68:F69"/>
    <mergeCell ref="G68:G69"/>
    <mergeCell ref="H68:L68"/>
    <mergeCell ref="M68:O69"/>
    <mergeCell ref="P68:Q69"/>
    <mergeCell ref="R68:T69"/>
    <mergeCell ref="H69:I69"/>
    <mergeCell ref="K69:L69"/>
    <mergeCell ref="B71:F71"/>
    <mergeCell ref="H71:I71"/>
    <mergeCell ref="K71:L71"/>
    <mergeCell ref="M71:O71"/>
    <mergeCell ref="P71:Q71"/>
    <mergeCell ref="R71:T71"/>
    <mergeCell ref="B72:F72"/>
    <mergeCell ref="H72:I72"/>
    <mergeCell ref="K72:L72"/>
    <mergeCell ref="M72:O72"/>
    <mergeCell ref="R72:T72"/>
    <mergeCell ref="B73:F73"/>
    <mergeCell ref="K73:L73"/>
    <mergeCell ref="M73:O73"/>
    <mergeCell ref="P73:Q73"/>
    <mergeCell ref="R73:T73"/>
    <mergeCell ref="B74:F74"/>
    <mergeCell ref="H74:I74"/>
    <mergeCell ref="K74:L74"/>
    <mergeCell ref="M74:O74"/>
    <mergeCell ref="B75:F75"/>
    <mergeCell ref="H75:I75"/>
    <mergeCell ref="K75:L75"/>
    <mergeCell ref="M75:O75"/>
    <mergeCell ref="A76:G76"/>
    <mergeCell ref="H76:I76"/>
    <mergeCell ref="K76:L76"/>
    <mergeCell ref="M76:O76"/>
    <mergeCell ref="A77:G77"/>
    <mergeCell ref="H77:I77"/>
    <mergeCell ref="K77:L77"/>
    <mergeCell ref="M77:O77"/>
    <mergeCell ref="H78:T78"/>
    <mergeCell ref="K80:T80"/>
    <mergeCell ref="A81:A82"/>
    <mergeCell ref="B81:F82"/>
    <mergeCell ref="G81:G82"/>
    <mergeCell ref="H81:L81"/>
    <mergeCell ref="M81:O82"/>
    <mergeCell ref="P81:Q82"/>
    <mergeCell ref="R81:T82"/>
    <mergeCell ref="P85:Q85"/>
    <mergeCell ref="R85:T85"/>
    <mergeCell ref="H82:I82"/>
    <mergeCell ref="K82:L82"/>
    <mergeCell ref="B84:F84"/>
    <mergeCell ref="H84:I84"/>
    <mergeCell ref="K84:L84"/>
    <mergeCell ref="M84:O84"/>
    <mergeCell ref="B86:F86"/>
    <mergeCell ref="K86:L86"/>
    <mergeCell ref="M86:O86"/>
    <mergeCell ref="P86:Q86"/>
    <mergeCell ref="R86:T86"/>
    <mergeCell ref="R84:T84"/>
    <mergeCell ref="B85:F85"/>
    <mergeCell ref="H85:I85"/>
    <mergeCell ref="K85:L85"/>
    <mergeCell ref="M85:O85"/>
    <mergeCell ref="B87:F87"/>
    <mergeCell ref="H87:I87"/>
    <mergeCell ref="K87:L87"/>
    <mergeCell ref="M87:O87"/>
    <mergeCell ref="B88:F88"/>
    <mergeCell ref="H88:I88"/>
    <mergeCell ref="K88:L88"/>
    <mergeCell ref="M88:O88"/>
    <mergeCell ref="A89:G89"/>
    <mergeCell ref="H89:I89"/>
    <mergeCell ref="K89:L89"/>
    <mergeCell ref="M89:O89"/>
    <mergeCell ref="A90:G90"/>
    <mergeCell ref="H90:I90"/>
    <mergeCell ref="K90:L90"/>
    <mergeCell ref="M90:O90"/>
    <mergeCell ref="K91:T91"/>
    <mergeCell ref="A92:A93"/>
    <mergeCell ref="B92:F93"/>
    <mergeCell ref="G92:G93"/>
    <mergeCell ref="H92:L92"/>
    <mergeCell ref="M92:O93"/>
    <mergeCell ref="P92:Q93"/>
    <mergeCell ref="R92:T93"/>
    <mergeCell ref="H93:I93"/>
    <mergeCell ref="K93:L93"/>
    <mergeCell ref="B95:F95"/>
    <mergeCell ref="H95:I95"/>
    <mergeCell ref="K95:L95"/>
    <mergeCell ref="M95:O95"/>
    <mergeCell ref="P95:Q95"/>
    <mergeCell ref="R95:T95"/>
    <mergeCell ref="R96:T96"/>
    <mergeCell ref="B97:F97"/>
    <mergeCell ref="H97:I97"/>
    <mergeCell ref="K97:L97"/>
    <mergeCell ref="M97:O97"/>
    <mergeCell ref="P97:Q97"/>
    <mergeCell ref="R97:T97"/>
    <mergeCell ref="B99:F99"/>
    <mergeCell ref="H99:I99"/>
    <mergeCell ref="K99:L99"/>
    <mergeCell ref="M99:O99"/>
    <mergeCell ref="B96:F96"/>
    <mergeCell ref="H96:I96"/>
    <mergeCell ref="M96:O96"/>
    <mergeCell ref="R99:T99"/>
    <mergeCell ref="H100:I100"/>
    <mergeCell ref="K100:L100"/>
    <mergeCell ref="M100:O100"/>
    <mergeCell ref="H101:I101"/>
    <mergeCell ref="K101:L101"/>
    <mergeCell ref="M101:O101"/>
    <mergeCell ref="R106:T106"/>
    <mergeCell ref="H107:I107"/>
    <mergeCell ref="B103:F104"/>
    <mergeCell ref="G103:G104"/>
    <mergeCell ref="H103:L103"/>
    <mergeCell ref="M103:O104"/>
    <mergeCell ref="P103:Q104"/>
    <mergeCell ref="R103:T104"/>
    <mergeCell ref="H104:I104"/>
    <mergeCell ref="K104:L104"/>
    <mergeCell ref="B108:F108"/>
    <mergeCell ref="K108:L108"/>
    <mergeCell ref="M108:O108"/>
    <mergeCell ref="P108:Q108"/>
    <mergeCell ref="R108:T108"/>
    <mergeCell ref="B106:F106"/>
    <mergeCell ref="H106:I106"/>
    <mergeCell ref="K106:L106"/>
    <mergeCell ref="M106:O106"/>
    <mergeCell ref="P106:Q106"/>
    <mergeCell ref="H109:I109"/>
    <mergeCell ref="K109:L109"/>
    <mergeCell ref="M109:O109"/>
    <mergeCell ref="P109:Q109"/>
    <mergeCell ref="R109:T109"/>
    <mergeCell ref="B107:F107"/>
    <mergeCell ref="K107:L107"/>
    <mergeCell ref="M107:O107"/>
    <mergeCell ref="P107:Q107"/>
    <mergeCell ref="R107:T107"/>
    <mergeCell ref="K50:L50"/>
    <mergeCell ref="M112:O112"/>
    <mergeCell ref="A113:G113"/>
    <mergeCell ref="H113:I113"/>
    <mergeCell ref="K113:L113"/>
    <mergeCell ref="M113:O113"/>
    <mergeCell ref="B110:F110"/>
    <mergeCell ref="H110:I110"/>
    <mergeCell ref="K110:L110"/>
    <mergeCell ref="M110:O110"/>
    <mergeCell ref="A112:G112"/>
    <mergeCell ref="H112:I112"/>
    <mergeCell ref="K112:L112"/>
    <mergeCell ref="H111:I111"/>
    <mergeCell ref="K111:L111"/>
    <mergeCell ref="K102:T102"/>
    <mergeCell ref="A103:A104"/>
    <mergeCell ref="B111:F111"/>
    <mergeCell ref="M111:O111"/>
    <mergeCell ref="B109:F109"/>
    <mergeCell ref="M50:O50"/>
    <mergeCell ref="P50:Q50"/>
    <mergeCell ref="A101:G101"/>
    <mergeCell ref="A100:G100"/>
    <mergeCell ref="B98:F98"/>
    <mergeCell ref="H98:I98"/>
    <mergeCell ref="K98:L98"/>
    <mergeCell ref="M98:O98"/>
    <mergeCell ref="H50:I50"/>
    <mergeCell ref="B50:F50"/>
    <mergeCell ref="A150:A151"/>
    <mergeCell ref="B150:F151"/>
    <mergeCell ref="G150:G151"/>
    <mergeCell ref="H150:L150"/>
    <mergeCell ref="M150:O151"/>
    <mergeCell ref="P150:Q151"/>
    <mergeCell ref="R150:T151"/>
    <mergeCell ref="H151:I151"/>
    <mergeCell ref="K151:L151"/>
    <mergeCell ref="B153:F153"/>
    <mergeCell ref="H153:I153"/>
    <mergeCell ref="K153:L153"/>
    <mergeCell ref="M153:O153"/>
    <mergeCell ref="P153:Q153"/>
    <mergeCell ref="R153:T153"/>
    <mergeCell ref="B154:F154"/>
    <mergeCell ref="H154:I154"/>
    <mergeCell ref="K154:L154"/>
    <mergeCell ref="M154:O154"/>
    <mergeCell ref="R154:T154"/>
    <mergeCell ref="B155:F155"/>
    <mergeCell ref="K155:L155"/>
    <mergeCell ref="M155:O155"/>
    <mergeCell ref="P155:Q155"/>
    <mergeCell ref="R155:T155"/>
    <mergeCell ref="B156:F156"/>
    <mergeCell ref="H156:I156"/>
    <mergeCell ref="K156:L156"/>
    <mergeCell ref="M156:O156"/>
    <mergeCell ref="R156:T156"/>
    <mergeCell ref="B157:F157"/>
    <mergeCell ref="H157:I157"/>
    <mergeCell ref="K157:L157"/>
    <mergeCell ref="M157:O157"/>
    <mergeCell ref="B158:F158"/>
    <mergeCell ref="H158:I158"/>
    <mergeCell ref="K158:L158"/>
    <mergeCell ref="M158:O158"/>
    <mergeCell ref="A159:G159"/>
    <mergeCell ref="H159:I159"/>
    <mergeCell ref="K159:L159"/>
    <mergeCell ref="M159:O159"/>
    <mergeCell ref="A160:G160"/>
    <mergeCell ref="H160:I160"/>
    <mergeCell ref="K160:L160"/>
    <mergeCell ref="M160:O160"/>
    <mergeCell ref="K161:T161"/>
    <mergeCell ref="A162:A163"/>
    <mergeCell ref="B162:F163"/>
    <mergeCell ref="G162:G163"/>
    <mergeCell ref="H162:L162"/>
    <mergeCell ref="M162:O163"/>
    <mergeCell ref="P162:Q163"/>
    <mergeCell ref="R162:T163"/>
    <mergeCell ref="H163:I163"/>
    <mergeCell ref="K163:L163"/>
    <mergeCell ref="B165:F165"/>
    <mergeCell ref="H165:I165"/>
    <mergeCell ref="K165:L165"/>
    <mergeCell ref="M165:O165"/>
    <mergeCell ref="P165:Q165"/>
    <mergeCell ref="R165:T165"/>
    <mergeCell ref="B166:F166"/>
    <mergeCell ref="H166:I166"/>
    <mergeCell ref="K166:L166"/>
    <mergeCell ref="M166:O166"/>
    <mergeCell ref="P166:Q166"/>
    <mergeCell ref="R166:T166"/>
    <mergeCell ref="B167:F167"/>
    <mergeCell ref="H167:I167"/>
    <mergeCell ref="M167:O167"/>
    <mergeCell ref="R167:T167"/>
    <mergeCell ref="B168:F168"/>
    <mergeCell ref="H168:I168"/>
    <mergeCell ref="K168:L168"/>
    <mergeCell ref="M168:O168"/>
    <mergeCell ref="B169:F169"/>
    <mergeCell ref="H169:I169"/>
    <mergeCell ref="K169:L169"/>
    <mergeCell ref="M169:O169"/>
    <mergeCell ref="R169:T169"/>
    <mergeCell ref="A170:G170"/>
    <mergeCell ref="H170:I170"/>
    <mergeCell ref="K170:L170"/>
    <mergeCell ref="M170:O170"/>
    <mergeCell ref="A171:G171"/>
    <mergeCell ref="H171:I171"/>
    <mergeCell ref="K171:L171"/>
    <mergeCell ref="M171:O171"/>
    <mergeCell ref="K172:T172"/>
    <mergeCell ref="A173:A174"/>
    <mergeCell ref="B173:F174"/>
    <mergeCell ref="G173:G174"/>
    <mergeCell ref="H173:L173"/>
    <mergeCell ref="M173:O174"/>
    <mergeCell ref="P173:Q174"/>
    <mergeCell ref="R173:T174"/>
    <mergeCell ref="H174:I174"/>
    <mergeCell ref="K174:L174"/>
    <mergeCell ref="B176:F176"/>
    <mergeCell ref="H176:I176"/>
    <mergeCell ref="K176:L176"/>
    <mergeCell ref="M176:O176"/>
    <mergeCell ref="P176:Q176"/>
    <mergeCell ref="R176:T176"/>
    <mergeCell ref="P177:Q177"/>
    <mergeCell ref="R177:T177"/>
    <mergeCell ref="B178:F178"/>
    <mergeCell ref="K178:L178"/>
    <mergeCell ref="M178:O178"/>
    <mergeCell ref="P178:Q178"/>
    <mergeCell ref="R178:T178"/>
    <mergeCell ref="H180:I180"/>
    <mergeCell ref="K180:L180"/>
    <mergeCell ref="M180:O180"/>
    <mergeCell ref="B177:F177"/>
    <mergeCell ref="K177:L177"/>
    <mergeCell ref="M177:O177"/>
    <mergeCell ref="R181:T181"/>
    <mergeCell ref="A182:G182"/>
    <mergeCell ref="H182:I182"/>
    <mergeCell ref="K182:L182"/>
    <mergeCell ref="M182:O182"/>
    <mergeCell ref="B179:F179"/>
    <mergeCell ref="H179:I179"/>
    <mergeCell ref="K179:L179"/>
    <mergeCell ref="M179:O179"/>
    <mergeCell ref="R179:T179"/>
    <mergeCell ref="A183:G183"/>
    <mergeCell ref="H183:I183"/>
    <mergeCell ref="K183:L183"/>
    <mergeCell ref="M183:O183"/>
    <mergeCell ref="H177:I177"/>
    <mergeCell ref="B181:F181"/>
    <mergeCell ref="H181:I181"/>
    <mergeCell ref="K181:L181"/>
    <mergeCell ref="M181:O181"/>
    <mergeCell ref="B180:F180"/>
    <mergeCell ref="H190:T190"/>
    <mergeCell ref="A191:T191"/>
    <mergeCell ref="B192:F192"/>
    <mergeCell ref="K192:T192"/>
    <mergeCell ref="H194:T194"/>
    <mergeCell ref="K196:T196"/>
    <mergeCell ref="A197:A198"/>
    <mergeCell ref="B197:F198"/>
    <mergeCell ref="G197:G198"/>
    <mergeCell ref="H197:L197"/>
    <mergeCell ref="M197:O198"/>
    <mergeCell ref="P197:Q198"/>
    <mergeCell ref="R197:T198"/>
    <mergeCell ref="H198:I198"/>
    <mergeCell ref="K198:L198"/>
    <mergeCell ref="B200:F200"/>
    <mergeCell ref="H200:I200"/>
    <mergeCell ref="K200:L200"/>
    <mergeCell ref="M200:O200"/>
    <mergeCell ref="P200:Q200"/>
    <mergeCell ref="R200:T200"/>
    <mergeCell ref="B201:F201"/>
    <mergeCell ref="H201:I201"/>
    <mergeCell ref="K201:L201"/>
    <mergeCell ref="M201:O201"/>
    <mergeCell ref="R201:T201"/>
    <mergeCell ref="B202:F202"/>
    <mergeCell ref="H202:I202"/>
    <mergeCell ref="K202:L202"/>
    <mergeCell ref="M202:O202"/>
    <mergeCell ref="P202:Q202"/>
    <mergeCell ref="R202:T202"/>
    <mergeCell ref="B203:F203"/>
    <mergeCell ref="K203:L203"/>
    <mergeCell ref="M203:O203"/>
    <mergeCell ref="P203:Q203"/>
    <mergeCell ref="R203:T203"/>
    <mergeCell ref="B204:F204"/>
    <mergeCell ref="H204:I204"/>
    <mergeCell ref="K204:L204"/>
    <mergeCell ref="M204:O204"/>
    <mergeCell ref="B205:F205"/>
    <mergeCell ref="H205:I205"/>
    <mergeCell ref="K205:L205"/>
    <mergeCell ref="M205:O205"/>
    <mergeCell ref="A206:G206"/>
    <mergeCell ref="H206:I206"/>
    <mergeCell ref="K206:L206"/>
    <mergeCell ref="M206:O206"/>
    <mergeCell ref="A207:G207"/>
    <mergeCell ref="H207:I207"/>
    <mergeCell ref="K207:L207"/>
    <mergeCell ref="M207:O207"/>
    <mergeCell ref="K208:T208"/>
    <mergeCell ref="A209:A210"/>
    <mergeCell ref="B209:F210"/>
    <mergeCell ref="G209:G210"/>
    <mergeCell ref="H209:L209"/>
    <mergeCell ref="M209:O210"/>
    <mergeCell ref="P209:Q210"/>
    <mergeCell ref="R209:T210"/>
    <mergeCell ref="H210:I210"/>
    <mergeCell ref="K210:L210"/>
    <mergeCell ref="B212:F212"/>
    <mergeCell ref="H212:I212"/>
    <mergeCell ref="K212:L212"/>
    <mergeCell ref="M212:O212"/>
    <mergeCell ref="P212:Q212"/>
    <mergeCell ref="R212:T212"/>
    <mergeCell ref="B213:F213"/>
    <mergeCell ref="H213:I213"/>
    <mergeCell ref="K213:L213"/>
    <mergeCell ref="M213:O213"/>
    <mergeCell ref="P213:Q213"/>
    <mergeCell ref="R213:T213"/>
    <mergeCell ref="B214:F214"/>
    <mergeCell ref="K214:L214"/>
    <mergeCell ref="M214:O214"/>
    <mergeCell ref="P214:Q214"/>
    <mergeCell ref="R214:T214"/>
    <mergeCell ref="B215:F215"/>
    <mergeCell ref="H215:I215"/>
    <mergeCell ref="K215:L215"/>
    <mergeCell ref="M215:O215"/>
    <mergeCell ref="P215:Q215"/>
    <mergeCell ref="R215:T215"/>
    <mergeCell ref="B216:F216"/>
    <mergeCell ref="H216:I216"/>
    <mergeCell ref="K216:L216"/>
    <mergeCell ref="M216:O216"/>
    <mergeCell ref="B217:F217"/>
    <mergeCell ref="H217:I217"/>
    <mergeCell ref="K217:L217"/>
    <mergeCell ref="M217:O217"/>
    <mergeCell ref="A218:G218"/>
    <mergeCell ref="H218:I218"/>
    <mergeCell ref="K218:L218"/>
    <mergeCell ref="M218:O218"/>
    <mergeCell ref="A219:G219"/>
    <mergeCell ref="H219:I219"/>
    <mergeCell ref="K219:L219"/>
    <mergeCell ref="M219:O219"/>
    <mergeCell ref="K220:T220"/>
    <mergeCell ref="A221:A222"/>
    <mergeCell ref="B221:F222"/>
    <mergeCell ref="G221:G222"/>
    <mergeCell ref="H221:L221"/>
    <mergeCell ref="M221:O222"/>
    <mergeCell ref="P221:Q222"/>
    <mergeCell ref="R221:T222"/>
    <mergeCell ref="H222:I222"/>
    <mergeCell ref="K222:L222"/>
    <mergeCell ref="B224:F224"/>
    <mergeCell ref="H224:I224"/>
    <mergeCell ref="K224:L224"/>
    <mergeCell ref="M224:O224"/>
    <mergeCell ref="P224:Q224"/>
    <mergeCell ref="R224:T224"/>
    <mergeCell ref="B225:F225"/>
    <mergeCell ref="H225:I225"/>
    <mergeCell ref="K225:L225"/>
    <mergeCell ref="M225:O225"/>
    <mergeCell ref="R225:T225"/>
    <mergeCell ref="B226:F226"/>
    <mergeCell ref="H226:I226"/>
    <mergeCell ref="K226:L226"/>
    <mergeCell ref="M226:O226"/>
    <mergeCell ref="R226:T226"/>
    <mergeCell ref="B227:F227"/>
    <mergeCell ref="H227:I227"/>
    <mergeCell ref="K227:L227"/>
    <mergeCell ref="M227:O227"/>
    <mergeCell ref="P227:Q227"/>
    <mergeCell ref="R227:T227"/>
    <mergeCell ref="B228:F228"/>
    <mergeCell ref="H228:I228"/>
    <mergeCell ref="K228:L228"/>
    <mergeCell ref="M228:O228"/>
    <mergeCell ref="B229:F229"/>
    <mergeCell ref="H229:I229"/>
    <mergeCell ref="K229:L229"/>
    <mergeCell ref="M229:O229"/>
    <mergeCell ref="A230:G230"/>
    <mergeCell ref="H230:I230"/>
    <mergeCell ref="K230:L230"/>
    <mergeCell ref="M230:O230"/>
    <mergeCell ref="A231:G231"/>
    <mergeCell ref="H231:I231"/>
    <mergeCell ref="K231:L231"/>
    <mergeCell ref="M231:O231"/>
    <mergeCell ref="H232:T232"/>
    <mergeCell ref="K234:T234"/>
    <mergeCell ref="A235:A236"/>
    <mergeCell ref="B235:F236"/>
    <mergeCell ref="G235:G236"/>
    <mergeCell ref="H235:L235"/>
    <mergeCell ref="M235:O236"/>
    <mergeCell ref="P235:Q236"/>
    <mergeCell ref="R235:T236"/>
    <mergeCell ref="H236:I236"/>
    <mergeCell ref="K236:L236"/>
    <mergeCell ref="B238:F238"/>
    <mergeCell ref="H238:I238"/>
    <mergeCell ref="K238:L238"/>
    <mergeCell ref="M238:O238"/>
    <mergeCell ref="P238:Q238"/>
    <mergeCell ref="R238:T238"/>
    <mergeCell ref="B239:F239"/>
    <mergeCell ref="H239:I239"/>
    <mergeCell ref="K239:L239"/>
    <mergeCell ref="M239:O239"/>
    <mergeCell ref="R239:T239"/>
    <mergeCell ref="B240:F240"/>
    <mergeCell ref="H240:I240"/>
    <mergeCell ref="K240:L240"/>
    <mergeCell ref="M240:O240"/>
    <mergeCell ref="R240:T240"/>
    <mergeCell ref="B241:F241"/>
    <mergeCell ref="H241:I241"/>
    <mergeCell ref="K241:L241"/>
    <mergeCell ref="M241:O241"/>
    <mergeCell ref="P241:Q241"/>
    <mergeCell ref="R241:T241"/>
    <mergeCell ref="B242:F242"/>
    <mergeCell ref="H242:I242"/>
    <mergeCell ref="K242:L242"/>
    <mergeCell ref="M242:O242"/>
    <mergeCell ref="B243:F243"/>
    <mergeCell ref="H243:I243"/>
    <mergeCell ref="K243:L243"/>
    <mergeCell ref="M243:O243"/>
    <mergeCell ref="A244:G244"/>
    <mergeCell ref="H244:I244"/>
    <mergeCell ref="K244:L244"/>
    <mergeCell ref="M244:O244"/>
    <mergeCell ref="A245:G245"/>
    <mergeCell ref="H245:I245"/>
    <mergeCell ref="K245:L245"/>
    <mergeCell ref="M245:O245"/>
    <mergeCell ref="K246:T246"/>
    <mergeCell ref="A247:A248"/>
    <mergeCell ref="B247:F248"/>
    <mergeCell ref="G247:G248"/>
    <mergeCell ref="H247:L247"/>
    <mergeCell ref="M247:O248"/>
    <mergeCell ref="P247:Q248"/>
    <mergeCell ref="R247:T248"/>
    <mergeCell ref="H248:I248"/>
    <mergeCell ref="K248:L248"/>
    <mergeCell ref="B250:F250"/>
    <mergeCell ref="H250:I250"/>
    <mergeCell ref="K250:L250"/>
    <mergeCell ref="M250:O250"/>
    <mergeCell ref="P250:Q250"/>
    <mergeCell ref="R250:T250"/>
    <mergeCell ref="B251:F251"/>
    <mergeCell ref="H251:I251"/>
    <mergeCell ref="K251:L251"/>
    <mergeCell ref="M251:O251"/>
    <mergeCell ref="P251:Q251"/>
    <mergeCell ref="R251:T251"/>
    <mergeCell ref="B252:F252"/>
    <mergeCell ref="H252:I252"/>
    <mergeCell ref="K252:L252"/>
    <mergeCell ref="M252:O252"/>
    <mergeCell ref="R252:T252"/>
    <mergeCell ref="B253:F253"/>
    <mergeCell ref="K253:L253"/>
    <mergeCell ref="M253:O253"/>
    <mergeCell ref="P253:Q253"/>
    <mergeCell ref="R253:T253"/>
    <mergeCell ref="B254:F254"/>
    <mergeCell ref="H254:I254"/>
    <mergeCell ref="K254:L254"/>
    <mergeCell ref="M254:O254"/>
    <mergeCell ref="B255:F255"/>
    <mergeCell ref="H255:I255"/>
    <mergeCell ref="K255:L255"/>
    <mergeCell ref="M255:O255"/>
    <mergeCell ref="A256:G256"/>
    <mergeCell ref="H256:I256"/>
    <mergeCell ref="K256:L256"/>
    <mergeCell ref="M256:O256"/>
    <mergeCell ref="A257:G257"/>
    <mergeCell ref="H257:I257"/>
    <mergeCell ref="K257:L257"/>
    <mergeCell ref="M257:O257"/>
    <mergeCell ref="K258:T258"/>
    <mergeCell ref="A259:A260"/>
    <mergeCell ref="B259:F260"/>
    <mergeCell ref="G259:G260"/>
    <mergeCell ref="H259:L259"/>
    <mergeCell ref="M259:O260"/>
    <mergeCell ref="P259:Q260"/>
    <mergeCell ref="R259:T260"/>
    <mergeCell ref="H260:I260"/>
    <mergeCell ref="K260:L260"/>
    <mergeCell ref="B262:F262"/>
    <mergeCell ref="H262:I262"/>
    <mergeCell ref="K262:L262"/>
    <mergeCell ref="M262:O262"/>
    <mergeCell ref="P262:Q262"/>
    <mergeCell ref="R262:T262"/>
    <mergeCell ref="B263:F263"/>
    <mergeCell ref="H263:I263"/>
    <mergeCell ref="K263:L263"/>
    <mergeCell ref="M263:O263"/>
    <mergeCell ref="P263:Q263"/>
    <mergeCell ref="R263:T263"/>
    <mergeCell ref="B264:F264"/>
    <mergeCell ref="K264:L264"/>
    <mergeCell ref="M264:O264"/>
    <mergeCell ref="P264:Q264"/>
    <mergeCell ref="R264:T264"/>
    <mergeCell ref="B265:F265"/>
    <mergeCell ref="H265:I265"/>
    <mergeCell ref="K265:L265"/>
    <mergeCell ref="M265:O265"/>
    <mergeCell ref="P265:Q265"/>
    <mergeCell ref="R265:T265"/>
    <mergeCell ref="B266:F266"/>
    <mergeCell ref="H266:I266"/>
    <mergeCell ref="K266:L266"/>
    <mergeCell ref="M266:O266"/>
    <mergeCell ref="B267:F267"/>
    <mergeCell ref="H267:I267"/>
    <mergeCell ref="K267:L267"/>
    <mergeCell ref="M267:O267"/>
    <mergeCell ref="A268:G268"/>
    <mergeCell ref="H268:I268"/>
    <mergeCell ref="K268:L268"/>
    <mergeCell ref="M268:O268"/>
    <mergeCell ref="A269:G269"/>
    <mergeCell ref="H269:I269"/>
    <mergeCell ref="K269:L269"/>
    <mergeCell ref="M269:O269"/>
    <mergeCell ref="H270:T270"/>
    <mergeCell ref="K272:T272"/>
    <mergeCell ref="A273:A274"/>
    <mergeCell ref="B273:F274"/>
    <mergeCell ref="G273:G274"/>
    <mergeCell ref="H273:L273"/>
    <mergeCell ref="M273:O274"/>
    <mergeCell ref="P273:Q274"/>
    <mergeCell ref="R273:T274"/>
    <mergeCell ref="H274:I274"/>
    <mergeCell ref="K274:L274"/>
    <mergeCell ref="B276:F276"/>
    <mergeCell ref="H276:I276"/>
    <mergeCell ref="K276:L276"/>
    <mergeCell ref="M276:O276"/>
    <mergeCell ref="P276:Q276"/>
    <mergeCell ref="R276:T276"/>
    <mergeCell ref="B277:F277"/>
    <mergeCell ref="H277:I277"/>
    <mergeCell ref="K277:L277"/>
    <mergeCell ref="M277:O277"/>
    <mergeCell ref="R277:T277"/>
    <mergeCell ref="B278:F278"/>
    <mergeCell ref="H278:I278"/>
    <mergeCell ref="K278:L278"/>
    <mergeCell ref="M278:O278"/>
    <mergeCell ref="P278:Q278"/>
    <mergeCell ref="R278:T278"/>
    <mergeCell ref="B279:F279"/>
    <mergeCell ref="K279:L279"/>
    <mergeCell ref="M279:O279"/>
    <mergeCell ref="P279:Q279"/>
    <mergeCell ref="R279:T279"/>
    <mergeCell ref="B280:F280"/>
    <mergeCell ref="H280:I280"/>
    <mergeCell ref="K280:L280"/>
    <mergeCell ref="M280:O280"/>
    <mergeCell ref="B281:F281"/>
    <mergeCell ref="H281:I281"/>
    <mergeCell ref="K281:L281"/>
    <mergeCell ref="M281:O281"/>
    <mergeCell ref="A282:G282"/>
    <mergeCell ref="H282:I282"/>
    <mergeCell ref="K282:L282"/>
    <mergeCell ref="M282:O282"/>
    <mergeCell ref="A283:G283"/>
    <mergeCell ref="H283:I283"/>
    <mergeCell ref="K283:L283"/>
    <mergeCell ref="M283:O283"/>
    <mergeCell ref="K284:T284"/>
    <mergeCell ref="A285:A286"/>
    <mergeCell ref="B285:F286"/>
    <mergeCell ref="G285:G286"/>
    <mergeCell ref="H285:L285"/>
    <mergeCell ref="M285:O286"/>
    <mergeCell ref="P285:Q286"/>
    <mergeCell ref="R285:T286"/>
    <mergeCell ref="H286:I286"/>
    <mergeCell ref="K286:L286"/>
    <mergeCell ref="B288:F288"/>
    <mergeCell ref="H288:I288"/>
    <mergeCell ref="K288:L288"/>
    <mergeCell ref="M288:O288"/>
    <mergeCell ref="P288:Q288"/>
    <mergeCell ref="R288:T288"/>
    <mergeCell ref="B289:F289"/>
    <mergeCell ref="H289:I289"/>
    <mergeCell ref="K289:L289"/>
    <mergeCell ref="M289:O289"/>
    <mergeCell ref="R289:T289"/>
    <mergeCell ref="B290:F290"/>
    <mergeCell ref="H290:I290"/>
    <mergeCell ref="K290:L290"/>
    <mergeCell ref="M290:O290"/>
    <mergeCell ref="R290:T290"/>
    <mergeCell ref="B291:F291"/>
    <mergeCell ref="K291:L291"/>
    <mergeCell ref="M291:O291"/>
    <mergeCell ref="P291:Q291"/>
    <mergeCell ref="R291:T291"/>
    <mergeCell ref="B292:F292"/>
    <mergeCell ref="H292:I292"/>
    <mergeCell ref="K292:L292"/>
    <mergeCell ref="M292:O292"/>
    <mergeCell ref="B293:F293"/>
    <mergeCell ref="H293:I293"/>
    <mergeCell ref="K293:L293"/>
    <mergeCell ref="M293:O293"/>
    <mergeCell ref="A294:G294"/>
    <mergeCell ref="H294:I294"/>
    <mergeCell ref="K294:L294"/>
    <mergeCell ref="M294:O294"/>
    <mergeCell ref="A295:G295"/>
    <mergeCell ref="H295:I295"/>
    <mergeCell ref="K295:L295"/>
    <mergeCell ref="M295:O295"/>
    <mergeCell ref="K296:T296"/>
    <mergeCell ref="A297:A298"/>
    <mergeCell ref="B297:F298"/>
    <mergeCell ref="G297:G298"/>
    <mergeCell ref="H297:L297"/>
    <mergeCell ref="M297:O298"/>
    <mergeCell ref="P297:Q298"/>
    <mergeCell ref="R297:T298"/>
    <mergeCell ref="H298:I298"/>
    <mergeCell ref="K298:L298"/>
    <mergeCell ref="B300:F300"/>
    <mergeCell ref="H300:I300"/>
    <mergeCell ref="K300:L300"/>
    <mergeCell ref="M300:O300"/>
    <mergeCell ref="P300:Q300"/>
    <mergeCell ref="R300:T300"/>
    <mergeCell ref="B301:F301"/>
    <mergeCell ref="H301:I301"/>
    <mergeCell ref="K301:L301"/>
    <mergeCell ref="M301:O301"/>
    <mergeCell ref="P301:Q301"/>
    <mergeCell ref="R301:T301"/>
    <mergeCell ref="B302:F302"/>
    <mergeCell ref="K302:L302"/>
    <mergeCell ref="M302:O302"/>
    <mergeCell ref="P302:Q302"/>
    <mergeCell ref="R302:T302"/>
    <mergeCell ref="B303:F303"/>
    <mergeCell ref="H303:I303"/>
    <mergeCell ref="K303:L303"/>
    <mergeCell ref="M303:O303"/>
    <mergeCell ref="B304:F304"/>
    <mergeCell ref="H304:I304"/>
    <mergeCell ref="K304:L304"/>
    <mergeCell ref="M304:O304"/>
    <mergeCell ref="A305:G305"/>
    <mergeCell ref="H305:I305"/>
    <mergeCell ref="K305:L305"/>
    <mergeCell ref="M305:O305"/>
    <mergeCell ref="A306:G306"/>
    <mergeCell ref="H306:I306"/>
    <mergeCell ref="K306:L306"/>
    <mergeCell ref="M306:O306"/>
    <mergeCell ref="A307:A308"/>
    <mergeCell ref="B307:F308"/>
    <mergeCell ref="G307:G308"/>
    <mergeCell ref="H307:L307"/>
    <mergeCell ref="M307:O308"/>
    <mergeCell ref="P307:Q308"/>
    <mergeCell ref="R307:T308"/>
    <mergeCell ref="H308:I308"/>
    <mergeCell ref="K308:L308"/>
    <mergeCell ref="B310:F310"/>
    <mergeCell ref="H310:I310"/>
    <mergeCell ref="K310:L310"/>
    <mergeCell ref="M310:O310"/>
    <mergeCell ref="P310:Q310"/>
    <mergeCell ref="R310:T310"/>
    <mergeCell ref="B311:F311"/>
    <mergeCell ref="H311:I311"/>
    <mergeCell ref="K311:L311"/>
    <mergeCell ref="M311:O311"/>
    <mergeCell ref="R311:T311"/>
    <mergeCell ref="B312:F312"/>
    <mergeCell ref="H312:I312"/>
    <mergeCell ref="K312:L312"/>
    <mergeCell ref="M312:O312"/>
    <mergeCell ref="R312:T312"/>
    <mergeCell ref="B313:F313"/>
    <mergeCell ref="K313:L313"/>
    <mergeCell ref="M313:O313"/>
    <mergeCell ref="P313:Q313"/>
    <mergeCell ref="R313:T313"/>
    <mergeCell ref="B314:F314"/>
    <mergeCell ref="H314:I314"/>
    <mergeCell ref="K314:L314"/>
    <mergeCell ref="M314:O314"/>
    <mergeCell ref="B315:F315"/>
    <mergeCell ref="H315:I315"/>
    <mergeCell ref="K315:L315"/>
    <mergeCell ref="M315:O315"/>
    <mergeCell ref="A316:G316"/>
    <mergeCell ref="H316:I316"/>
    <mergeCell ref="K316:L316"/>
    <mergeCell ref="M316:O316"/>
    <mergeCell ref="A317:G317"/>
    <mergeCell ref="H317:I317"/>
    <mergeCell ref="K317:L317"/>
    <mergeCell ref="M317:O317"/>
    <mergeCell ref="K318:T318"/>
    <mergeCell ref="A319:A320"/>
    <mergeCell ref="B319:F320"/>
    <mergeCell ref="G319:G320"/>
    <mergeCell ref="H319:L319"/>
    <mergeCell ref="M319:O320"/>
    <mergeCell ref="P319:Q320"/>
    <mergeCell ref="R319:T320"/>
    <mergeCell ref="H320:I320"/>
    <mergeCell ref="K320:L320"/>
    <mergeCell ref="B322:F322"/>
    <mergeCell ref="H322:I322"/>
    <mergeCell ref="K322:L322"/>
    <mergeCell ref="M322:O322"/>
    <mergeCell ref="P322:Q322"/>
    <mergeCell ref="R322:T322"/>
    <mergeCell ref="B323:F323"/>
    <mergeCell ref="H323:I323"/>
    <mergeCell ref="K323:L323"/>
    <mergeCell ref="M323:O323"/>
    <mergeCell ref="P323:Q323"/>
    <mergeCell ref="R323:T323"/>
    <mergeCell ref="B324:F324"/>
    <mergeCell ref="H324:I324"/>
    <mergeCell ref="K324:L324"/>
    <mergeCell ref="M324:O324"/>
    <mergeCell ref="R324:T324"/>
    <mergeCell ref="B325:F325"/>
    <mergeCell ref="K325:L325"/>
    <mergeCell ref="M325:O325"/>
    <mergeCell ref="P325:Q325"/>
    <mergeCell ref="R325:T325"/>
    <mergeCell ref="B326:F326"/>
    <mergeCell ref="H326:I326"/>
    <mergeCell ref="K326:L326"/>
    <mergeCell ref="M326:O326"/>
    <mergeCell ref="B327:F327"/>
    <mergeCell ref="H327:I327"/>
    <mergeCell ref="K327:L327"/>
    <mergeCell ref="M327:O327"/>
    <mergeCell ref="A328:G328"/>
    <mergeCell ref="H328:I328"/>
    <mergeCell ref="K328:L328"/>
    <mergeCell ref="M328:O328"/>
    <mergeCell ref="A329:G329"/>
    <mergeCell ref="H329:I329"/>
    <mergeCell ref="K329:L329"/>
    <mergeCell ref="M329:O329"/>
    <mergeCell ref="K330:T330"/>
    <mergeCell ref="A331:A332"/>
    <mergeCell ref="B331:F332"/>
    <mergeCell ref="G331:G332"/>
    <mergeCell ref="H331:L331"/>
    <mergeCell ref="M331:O332"/>
    <mergeCell ref="P331:Q332"/>
    <mergeCell ref="R331:T332"/>
    <mergeCell ref="H332:I332"/>
    <mergeCell ref="K332:L332"/>
    <mergeCell ref="B334:F334"/>
    <mergeCell ref="H334:I334"/>
    <mergeCell ref="K334:L334"/>
    <mergeCell ref="M334:O334"/>
    <mergeCell ref="P334:Q334"/>
    <mergeCell ref="R334:T334"/>
    <mergeCell ref="B335:F335"/>
    <mergeCell ref="H335:I335"/>
    <mergeCell ref="K335:L335"/>
    <mergeCell ref="M335:O335"/>
    <mergeCell ref="R335:T335"/>
    <mergeCell ref="B336:F336"/>
    <mergeCell ref="H336:I336"/>
    <mergeCell ref="K336:L336"/>
    <mergeCell ref="M336:O336"/>
    <mergeCell ref="R336:T336"/>
    <mergeCell ref="B337:F337"/>
    <mergeCell ref="K337:L337"/>
    <mergeCell ref="M337:O337"/>
    <mergeCell ref="P337:Q337"/>
    <mergeCell ref="R337:T337"/>
    <mergeCell ref="B338:F338"/>
    <mergeCell ref="H338:I338"/>
    <mergeCell ref="K338:L338"/>
    <mergeCell ref="M338:O338"/>
    <mergeCell ref="B339:F339"/>
    <mergeCell ref="H339:I339"/>
    <mergeCell ref="K339:L339"/>
    <mergeCell ref="M339:O339"/>
    <mergeCell ref="A340:G340"/>
    <mergeCell ref="H340:I340"/>
    <mergeCell ref="K340:L340"/>
    <mergeCell ref="M340:O340"/>
    <mergeCell ref="A341:G341"/>
    <mergeCell ref="H341:I341"/>
    <mergeCell ref="K341:L341"/>
    <mergeCell ref="M341:O341"/>
    <mergeCell ref="A342:A343"/>
    <mergeCell ref="B342:F343"/>
    <mergeCell ref="G342:G343"/>
    <mergeCell ref="H342:L342"/>
    <mergeCell ref="M342:O343"/>
    <mergeCell ref="P342:Q343"/>
    <mergeCell ref="R342:T343"/>
    <mergeCell ref="H343:I343"/>
    <mergeCell ref="K343:L343"/>
    <mergeCell ref="B345:F345"/>
    <mergeCell ref="H345:I345"/>
    <mergeCell ref="K345:L345"/>
    <mergeCell ref="M345:O345"/>
    <mergeCell ref="P345:Q345"/>
    <mergeCell ref="R345:T345"/>
    <mergeCell ref="B346:F346"/>
    <mergeCell ref="H346:I346"/>
    <mergeCell ref="K346:L346"/>
    <mergeCell ref="M346:O346"/>
    <mergeCell ref="R346:T346"/>
    <mergeCell ref="B347:F347"/>
    <mergeCell ref="H347:I347"/>
    <mergeCell ref="K347:L347"/>
    <mergeCell ref="M347:O347"/>
    <mergeCell ref="P347:Q347"/>
    <mergeCell ref="R347:T347"/>
    <mergeCell ref="B348:F348"/>
    <mergeCell ref="K348:L348"/>
    <mergeCell ref="M348:O348"/>
    <mergeCell ref="P348:Q348"/>
    <mergeCell ref="R348:T348"/>
    <mergeCell ref="B349:F349"/>
    <mergeCell ref="H349:I349"/>
    <mergeCell ref="K349:L349"/>
    <mergeCell ref="M349:O349"/>
    <mergeCell ref="B350:F350"/>
    <mergeCell ref="H350:I350"/>
    <mergeCell ref="K350:L350"/>
    <mergeCell ref="M350:O350"/>
    <mergeCell ref="A351:G351"/>
    <mergeCell ref="H351:I351"/>
    <mergeCell ref="K351:L351"/>
    <mergeCell ref="M351:O351"/>
    <mergeCell ref="A352:G352"/>
    <mergeCell ref="H352:I352"/>
    <mergeCell ref="K352:L352"/>
    <mergeCell ref="M352:O352"/>
    <mergeCell ref="K353:T353"/>
    <mergeCell ref="A354:A355"/>
    <mergeCell ref="B354:F355"/>
    <mergeCell ref="G354:G355"/>
    <mergeCell ref="H354:L354"/>
    <mergeCell ref="M354:O355"/>
    <mergeCell ref="P354:Q355"/>
    <mergeCell ref="R354:T355"/>
    <mergeCell ref="H355:I355"/>
    <mergeCell ref="K355:L355"/>
    <mergeCell ref="B357:F357"/>
    <mergeCell ref="H357:I357"/>
    <mergeCell ref="K357:L357"/>
    <mergeCell ref="M357:O357"/>
    <mergeCell ref="P357:Q357"/>
    <mergeCell ref="R357:T357"/>
    <mergeCell ref="B358:F358"/>
    <mergeCell ref="H358:I358"/>
    <mergeCell ref="K358:L358"/>
    <mergeCell ref="M358:O358"/>
    <mergeCell ref="P358:Q358"/>
    <mergeCell ref="R358:T358"/>
    <mergeCell ref="B359:F359"/>
    <mergeCell ref="K359:L359"/>
    <mergeCell ref="M359:O359"/>
    <mergeCell ref="P359:Q359"/>
    <mergeCell ref="R359:T359"/>
    <mergeCell ref="B360:F360"/>
    <mergeCell ref="H360:I360"/>
    <mergeCell ref="K360:L360"/>
    <mergeCell ref="M360:O360"/>
    <mergeCell ref="P360:Q360"/>
    <mergeCell ref="R360:T360"/>
    <mergeCell ref="B361:F361"/>
    <mergeCell ref="H361:I361"/>
    <mergeCell ref="K361:L361"/>
    <mergeCell ref="M361:O361"/>
    <mergeCell ref="B362:F362"/>
    <mergeCell ref="H362:I362"/>
    <mergeCell ref="K362:L362"/>
    <mergeCell ref="M362:O362"/>
    <mergeCell ref="A363:G363"/>
    <mergeCell ref="H363:I363"/>
    <mergeCell ref="K363:L363"/>
    <mergeCell ref="M363:O363"/>
    <mergeCell ref="A364:G364"/>
    <mergeCell ref="H364:I364"/>
    <mergeCell ref="K364:L364"/>
    <mergeCell ref="M364:O364"/>
    <mergeCell ref="K365:T365"/>
    <mergeCell ref="A366:A367"/>
    <mergeCell ref="B366:F367"/>
    <mergeCell ref="G366:G367"/>
    <mergeCell ref="H366:L366"/>
    <mergeCell ref="M366:O367"/>
    <mergeCell ref="P366:Q367"/>
    <mergeCell ref="R366:T367"/>
    <mergeCell ref="H367:I367"/>
    <mergeCell ref="K367:L367"/>
    <mergeCell ref="B369:F369"/>
    <mergeCell ref="H369:I369"/>
    <mergeCell ref="K369:L369"/>
    <mergeCell ref="M369:O369"/>
    <mergeCell ref="P369:Q369"/>
    <mergeCell ref="R369:T369"/>
    <mergeCell ref="B370:F370"/>
    <mergeCell ref="H370:I370"/>
    <mergeCell ref="K370:L370"/>
    <mergeCell ref="M370:O370"/>
    <mergeCell ref="R370:T370"/>
    <mergeCell ref="B371:F371"/>
    <mergeCell ref="H371:I371"/>
    <mergeCell ref="K371:L371"/>
    <mergeCell ref="M371:O371"/>
    <mergeCell ref="R371:T371"/>
    <mergeCell ref="B372:F372"/>
    <mergeCell ref="H372:I372"/>
    <mergeCell ref="K372:L372"/>
    <mergeCell ref="M372:O372"/>
    <mergeCell ref="P372:Q372"/>
    <mergeCell ref="R372:T372"/>
    <mergeCell ref="B373:F373"/>
    <mergeCell ref="H373:I373"/>
    <mergeCell ref="K373:L373"/>
    <mergeCell ref="M373:O373"/>
    <mergeCell ref="B374:F374"/>
    <mergeCell ref="H374:I374"/>
    <mergeCell ref="K374:L374"/>
    <mergeCell ref="M374:O374"/>
    <mergeCell ref="A375:G375"/>
    <mergeCell ref="H375:I375"/>
    <mergeCell ref="K375:L375"/>
    <mergeCell ref="M375:O375"/>
    <mergeCell ref="A376:G376"/>
    <mergeCell ref="H376:I376"/>
    <mergeCell ref="K376:L376"/>
    <mergeCell ref="M376:O376"/>
  </mergeCells>
  <pageMargins left="0.39370078740157477" right="0.39370078740157477" top="0.39370078740157477" bottom="0.39370078740157477" header="0" footer="0"/>
  <pageSetup paperSize="9" scale="80" fitToWidth="0" fitToHeight="0" pageOrder="overThenDown" orientation="portrait" r:id="rId1"/>
  <headerFooter alignWithMargins="0"/>
  <rowBreaks count="4" manualBreakCount="4">
    <brk id="77" max="16383" man="1"/>
    <brk id="148" man="1"/>
    <brk id="41" man="1"/>
    <brk id="7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2024-02-06T06:39:23Z</cp:lastPrinted>
  <dcterms:created xsi:type="dcterms:W3CDTF">2024-01-05T12:34:05Z</dcterms:created>
  <dcterms:modified xsi:type="dcterms:W3CDTF">2024-02-10T07:05:06Z</dcterms:modified>
</cp:coreProperties>
</file>